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  <definedName name="_xlnm.Print_Area" localSheetId="0">CHELTUIELI!$A$1:$E$232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2" i="2" l="1"/>
  <c r="C206" i="2" l="1"/>
  <c r="C196" i="2"/>
  <c r="C194" i="2"/>
  <c r="C191" i="2"/>
  <c r="C190" i="2"/>
  <c r="C189" i="2"/>
  <c r="C178" i="2"/>
  <c r="C170" i="2"/>
  <c r="C154" i="2"/>
  <c r="C142" i="2"/>
  <c r="C54" i="2"/>
  <c r="C171" i="2" l="1"/>
  <c r="C32" i="2"/>
  <c r="B168" i="2" l="1"/>
  <c r="C160" i="2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92" i="2"/>
  <c r="D188" i="2" s="1"/>
  <c r="D187" i="2" s="1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<sst xmlns="http://schemas.openxmlformats.org/spreadsheetml/2006/main" count="241" uniqueCount="197">
  <si>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</si>
  <si>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</si>
  <si>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</si>
  <si>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</si>
  <si>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</si>
  <si>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</si>
  <si>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</si>
  <si>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</si>
  <si>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</si>
  <si>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</si>
  <si>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</si>
  <si>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</si>
  <si>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</si>
  <si>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</si>
  <si>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</si>
  <si>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</si>
  <si>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</si>
  <si>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</si>
  <si>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</si>
  <si>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</si>
  <si>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</si>
  <si>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</si>
  <si>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</si>
  <si>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</si>
  <si>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</si>
  <si>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</si>
  <si>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</si>
  <si>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</si>
  <si>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</si>
  <si>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</si>
  <si>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</si>
  <si>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</si>
  <si>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</si>
  <si>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</si>
  <si>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</si>
  <si>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</si>
  <si>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</si>
  <si>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</si>
  <si>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</si>
  <si>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</si>
  <si>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</si>
  <si>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</si>
  <si>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</si>
  <si>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</si>
  <si>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</si>
  <si>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</si>
  <si>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</si>
  <si>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</si>
  <si>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</si>
  <si>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</si>
  <si>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</si>
  <si>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</si>
  <si>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</si>
  <si>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</si>
  <si>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</si>
  <si>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</si>
  <si>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</si>
  <si>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</si>
  <si>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</si>
  <si>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</si>
  <si>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</si>
  <si>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</si>
  <si>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</si>
  <si>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</si>
  <si>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</si>
  <si>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</si>
  <si>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</si>
  <si>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</si>
  <si>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</si>
  <si>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</si>
  <si>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</si>
  <si>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</si>
  <si>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</si>
  <si>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</si>
  <si>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</si>
  <si>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</si>
  <si>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</si>
  <si>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</si>
  <si>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</si>
  <si>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</si>
  <si>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</si>
  <si>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</si>
  <si>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</si>
  <si>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</si>
  <si>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</si>
  <si>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</si>
  <si>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</si>
  <si>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</si>
  <si>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</si>
  <si>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</si>
  <si>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</si>
  <si>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</si>
  <si>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</si>
  <si>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</si>
  <si>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</si>
  <si>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</si>
  <si>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</si>
  <si>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</si>
  <si>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</si>
  <si>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</si>
  <si>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</si>
  <si>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</si>
  <si>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</si>
  <si>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</si>
  <si>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</si>
  <si>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</si>
  <si>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</si>
  <si>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</si>
  <si>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</si>
  <si>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</si>
  <si>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</si>
  <si>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</si>
  <si>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</si>
  <si>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</si>
  <si>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</si>
  <si>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</si>
  <si>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</si>
  <si>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</si>
  <si>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</si>
  <si>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</si>
  <si>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</si>
  <si>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</si>
  <si>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</si>
  <si>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</si>
  <si>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</si>
  <si>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</si>
  <si>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</si>
  <si>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</si>
  <si>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</si>
  <si>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</si>
  <si>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</si>
  <si>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</si>
  <si>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</si>
  <si>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</si>
  <si>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</si>
  <si>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</si>
  <si>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</si>
  <si>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</si>
  <si>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</si>
  <si>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</si>
  <si>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</si>
  <si>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</si>
  <si>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</si>
  <si>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</si>
  <si>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</si>
  <si>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</si>
  <si>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</si>
  <si>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</si>
  <si>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</si>
  <si>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</si>
  <si>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</si>
  <si>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</si>
  <si>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</si>
  <si>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</si>
  <si>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</si>
  <si>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</si>
  <si>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</si>
  <si>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</si>
  <si>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</si>
  <si>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</si>
  <si>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</si>
  <si>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</si>
  <si>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</si>
  <si>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</si>
  <si>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</si>
  <si>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</si>
  <si>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</si>
  <si>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</si>
  <si>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</si>
  <si>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</si>
  <si>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</si>
  <si>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</si>
  <si>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</si>
  <si>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</si>
  <si>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</si>
  <si>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</si>
  <si>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</si>
  <si>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</si>
  <si>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</si>
  <si>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</si>
  <si>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</si>
  <si>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</si>
  <si>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</si>
  <si>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CASA DE ASIGURARI DE SANATATE HUNEDOARA</t>
  </si>
  <si>
    <t>Concedii medicale carantina si cazuri Covid 19</t>
  </si>
  <si>
    <t>Achizitii dezinfectanti, masti, manusi</t>
  </si>
  <si>
    <t>dif.cf art 218 lit.a HG 438/2020; dif.cf. art.219al 6din HG 140/2018 cu modif.</t>
  </si>
  <si>
    <t>Cf.art 220 din HG 438/2020</t>
  </si>
  <si>
    <t>Cf.art 7 al.1lit.b spor conditii deosebit  de periculoase</t>
  </si>
  <si>
    <t>concedii meicale-carantina</t>
  </si>
  <si>
    <t xml:space="preserve">                                           DIRECTOR GENERAL</t>
  </si>
  <si>
    <t xml:space="preserve">                                           EC. DAVID ADRIAN</t>
  </si>
  <si>
    <t>DR.EC. CUMPANASU ECATERINA</t>
  </si>
  <si>
    <t xml:space="preserve">           DIRECTOR ECONOMIC</t>
  </si>
  <si>
    <t>Plati conf. raportarii spitalelor</t>
  </si>
  <si>
    <t>Plati efectuate cumulat la data de 30.06.2021,din care:</t>
  </si>
  <si>
    <t>1CONT DE EXECUTIE COVID CHELTUIELI IUNIE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</si>
</sst>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7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2"/>
  <sheetViews>
    <sheetView tabSelected="1" zoomScale="90" zoomScaleNormal="90" workbookViewId="0">
      <pane xSplit="2" ySplit="6" topLeftCell="C158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173" sqref="C173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7" style="4" customWidth="1"/>
    <col min="6" max="16384" width="9.140625" style="4"/>
  </cols>
  <sheetData>
    <row r="1" spans="1:5" ht="17.25" x14ac:dyDescent="0.3">
      <c r="A1" s="1" t="s">
        <v>196</v>
      </c>
      <c r="B1" s="2"/>
    </row>
    <row r="2" spans="1:5" x14ac:dyDescent="0.3">
      <c r="A2" s="2" t="s">
        <v>183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195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124380784</v>
      </c>
      <c r="D7" s="39">
        <f t="shared" si="0"/>
        <v>16511822</v>
      </c>
      <c r="E7" s="52"/>
    </row>
    <row r="8" spans="1:5" s="10" customFormat="1" x14ac:dyDescent="0.3">
      <c r="A8" s="11" t="s">
        <v>4</v>
      </c>
      <c r="B8" s="40">
        <f>+B9+B10+B13+B11+B12+B15+B185+B14</f>
        <v>0</v>
      </c>
      <c r="C8" s="40">
        <f>+C9+C10+C13+C11+C12+C15+C185+C14</f>
        <v>124380784</v>
      </c>
      <c r="D8" s="40">
        <f>+D9+D10+D13+D11+D12+D15+D185+D14</f>
        <v>16511822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2970</v>
      </c>
      <c r="D9" s="40">
        <f t="shared" si="1"/>
        <v>0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80943931</v>
      </c>
      <c r="D10" s="40">
        <f t="shared" si="2"/>
        <v>10585131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B186</f>
        <v>0</v>
      </c>
      <c r="C12" s="40">
        <f t="shared" si="4"/>
        <v>37304529</v>
      </c>
      <c r="D12" s="40">
        <f t="shared" si="4"/>
        <v>4300545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B202</f>
        <v>0</v>
      </c>
      <c r="C13" s="40">
        <f t="shared" si="5"/>
        <v>6129354</v>
      </c>
      <c r="D13" s="40">
        <f t="shared" si="5"/>
        <v>1626146</v>
      </c>
      <c r="E13" s="52"/>
    </row>
    <row r="14" spans="1:5" s="10" customFormat="1" ht="30" x14ac:dyDescent="0.3">
      <c r="A14" s="11" t="s">
        <v>10</v>
      </c>
      <c r="B14" s="40">
        <f t="shared" ref="B14:D14" si="6">B209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B185+B208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124380784</v>
      </c>
      <c r="D19" s="40">
        <f t="shared" si="10"/>
        <v>16511822</v>
      </c>
      <c r="E19" s="52"/>
    </row>
    <row r="20" spans="1:5" s="10" customFormat="1" x14ac:dyDescent="0.3">
      <c r="A20" s="11" t="s">
        <v>4</v>
      </c>
      <c r="B20" s="40">
        <f>B9+B10+B11+B12+B13+B15+B185+B14</f>
        <v>0</v>
      </c>
      <c r="C20" s="40">
        <f>C9+C10+C11+C12+C13+C15+C185+C14</f>
        <v>124380784</v>
      </c>
      <c r="D20" s="40">
        <f>D9+D10+D11+D12+D13+D15+D185+D14</f>
        <v>16511822</v>
      </c>
      <c r="E20" s="52"/>
    </row>
    <row r="21" spans="1:5" s="10" customFormat="1" ht="16.5" customHeight="1" x14ac:dyDescent="0.3">
      <c r="A21" s="11" t="s">
        <v>16</v>
      </c>
      <c r="B21" s="40">
        <f>+B22+B78+B185</f>
        <v>0</v>
      </c>
      <c r="C21" s="40">
        <f>+C22+C78+C185</f>
        <v>118251430</v>
      </c>
      <c r="D21" s="40">
        <f>+D22+D78+D185</f>
        <v>14885676</v>
      </c>
      <c r="E21" s="52"/>
    </row>
    <row r="22" spans="1:5" s="10" customFormat="1" ht="16.5" customHeight="1" x14ac:dyDescent="0.3">
      <c r="A22" s="11" t="s">
        <v>4</v>
      </c>
      <c r="B22" s="40">
        <f>+B23+B44+B72+B186+B75+B209</f>
        <v>0</v>
      </c>
      <c r="C22" s="40">
        <f>+C23+C44+C72+C186+C75+C209</f>
        <v>118251430</v>
      </c>
      <c r="D22" s="40">
        <f>+D23+D44+D72+D186+D75+D209</f>
        <v>14885676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2970</v>
      </c>
      <c r="D23" s="40">
        <f t="shared" si="11"/>
        <v>0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2970</v>
      </c>
      <c r="D24" s="40">
        <f t="shared" si="12"/>
        <v>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1782+1188</f>
        <v>2970</v>
      </c>
      <c r="D32" s="51"/>
      <c r="E32" s="51" t="s">
        <v>189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80943931</v>
      </c>
      <c r="D44" s="40">
        <f t="shared" si="15"/>
        <v>10585131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80943931</v>
      </c>
      <c r="D45" s="40">
        <f t="shared" si="16"/>
        <v>10585131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80943931</v>
      </c>
      <c r="D53" s="43">
        <f>+D54+D89</f>
        <v>10585131</v>
      </c>
      <c r="E53" s="51"/>
    </row>
    <row r="54" spans="1:5" ht="16.5" customHeight="1" x14ac:dyDescent="0.3">
      <c r="A54" s="16" t="s">
        <v>45</v>
      </c>
      <c r="B54" s="44"/>
      <c r="C54" s="30">
        <f>5544+5299+1190+550</f>
        <v>12583</v>
      </c>
      <c r="D54" s="51">
        <v>550</v>
      </c>
      <c r="E54" s="51" t="s">
        <v>185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+B44-B89+B23+B78+B186+B75</f>
        <v>0</v>
      </c>
      <c r="C87" s="39">
        <f>+C44-C89+C23+C78+C186+C75</f>
        <v>37320082</v>
      </c>
      <c r="D87" s="39">
        <f>+D44-D89+D23+D78+D186+D75</f>
        <v>4301095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+B90+B136+B165+B167+B181+B183</f>
        <v>0</v>
      </c>
      <c r="C89" s="47">
        <f>+C90+C136+C165+C167+C181+C183</f>
        <v>80931348</v>
      </c>
      <c r="D89" s="47">
        <f>+D90+D136+D165+D167+D181+D183</f>
        <v>10584581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+B137+B145+B149+B153+B160</f>
        <v>0</v>
      </c>
      <c r="C136" s="40">
        <f>+C137+C145+C149+C153+C160</f>
        <v>2756258</v>
      </c>
      <c r="D136" s="40">
        <f>+D137+D145+D149+D153+D160</f>
        <v>940918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1217565</v>
      </c>
      <c r="D137" s="39">
        <f t="shared" si="32"/>
        <v>543065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f>532665+141835+431255</f>
        <v>1105755</v>
      </c>
      <c r="D142" s="52">
        <v>431255</v>
      </c>
      <c r="E142" s="52"/>
    </row>
    <row r="143" spans="1:5" s="10" customFormat="1" ht="16.5" customHeight="1" x14ac:dyDescent="0.3">
      <c r="A143" s="27" t="s">
        <v>181</v>
      </c>
      <c r="B143" s="41"/>
      <c r="C143" s="12">
        <v>111810</v>
      </c>
      <c r="D143" s="52">
        <v>111810</v>
      </c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</f>
        <v>0</v>
      </c>
      <c r="C145" s="41">
        <f t="shared" ref="C145:D145" si="33">C146+C147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28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28" t="s">
        <v>182</v>
      </c>
      <c r="B147" s="41"/>
      <c r="C147" s="41"/>
      <c r="D147" s="52"/>
      <c r="E147" s="52"/>
    </row>
    <row r="148" spans="1:16383" ht="16.5" customHeight="1" x14ac:dyDescent="0.3">
      <c r="A148" s="13" t="s">
        <v>75</v>
      </c>
      <c r="B148" s="41"/>
      <c r="C148" s="12"/>
      <c r="D148" s="52"/>
      <c r="E148" s="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  <c r="XL148" s="10"/>
      <c r="XM148" s="10"/>
      <c r="XN148" s="10"/>
      <c r="XO148" s="10"/>
      <c r="XP148" s="10"/>
      <c r="XQ148" s="10"/>
      <c r="XR148" s="10"/>
      <c r="XS148" s="10"/>
      <c r="XT148" s="10"/>
      <c r="XU148" s="10"/>
      <c r="XV148" s="10"/>
      <c r="XW148" s="10"/>
      <c r="XX148" s="10"/>
      <c r="XY148" s="10"/>
      <c r="XZ148" s="10"/>
      <c r="YA148" s="10"/>
      <c r="YB148" s="10"/>
      <c r="YC148" s="10"/>
      <c r="YD148" s="10"/>
      <c r="YE148" s="10"/>
      <c r="YF148" s="10"/>
      <c r="YG148" s="10"/>
      <c r="YH148" s="10"/>
      <c r="YI148" s="10"/>
      <c r="YJ148" s="10"/>
      <c r="YK148" s="10"/>
      <c r="YL148" s="10"/>
      <c r="YM148" s="10"/>
      <c r="YN148" s="10"/>
      <c r="YO148" s="10"/>
      <c r="YP148" s="10"/>
      <c r="YQ148" s="10"/>
      <c r="YR148" s="10"/>
      <c r="YS148" s="10"/>
      <c r="YT148" s="10"/>
      <c r="YU148" s="10"/>
      <c r="YV148" s="10"/>
      <c r="YW148" s="10"/>
      <c r="YX148" s="10"/>
      <c r="YY148" s="10"/>
      <c r="YZ148" s="10"/>
      <c r="ZA148" s="10"/>
      <c r="ZB148" s="10"/>
      <c r="ZC148" s="10"/>
      <c r="ZD148" s="10"/>
      <c r="ZE148" s="10"/>
      <c r="ZF148" s="10"/>
      <c r="ZG148" s="10"/>
      <c r="ZH148" s="10"/>
      <c r="ZI148" s="10"/>
      <c r="ZJ148" s="10"/>
      <c r="ZK148" s="10"/>
      <c r="ZL148" s="10"/>
      <c r="ZM148" s="10"/>
      <c r="ZN148" s="10"/>
      <c r="ZO148" s="10"/>
      <c r="ZP148" s="10"/>
      <c r="ZQ148" s="10"/>
      <c r="ZR148" s="10"/>
      <c r="ZS148" s="10"/>
      <c r="ZT148" s="10"/>
      <c r="ZU148" s="10"/>
      <c r="ZV148" s="10"/>
      <c r="ZW148" s="10"/>
      <c r="ZX148" s="10"/>
      <c r="ZY148" s="10"/>
      <c r="ZZ148" s="10"/>
      <c r="AAA148" s="10"/>
      <c r="AAB148" s="10"/>
      <c r="AAC148" s="10"/>
      <c r="AAD148" s="10"/>
      <c r="AAE148" s="10"/>
      <c r="AAF148" s="10"/>
      <c r="AAG148" s="10"/>
      <c r="AAH148" s="10"/>
      <c r="AAI148" s="10"/>
      <c r="AAJ148" s="10"/>
      <c r="AAK148" s="10"/>
      <c r="AAL148" s="10"/>
      <c r="AAM148" s="10"/>
      <c r="AAN148" s="10"/>
      <c r="AAO148" s="10"/>
      <c r="AAP148" s="10"/>
      <c r="AAQ148" s="10"/>
      <c r="AAR148" s="10"/>
      <c r="AAS148" s="10"/>
      <c r="AAT148" s="10"/>
      <c r="AAU148" s="10"/>
      <c r="AAV148" s="10"/>
      <c r="AAW148" s="10"/>
      <c r="AAX148" s="10"/>
      <c r="AAY148" s="10"/>
      <c r="AAZ148" s="10"/>
      <c r="ABA148" s="10"/>
      <c r="ABB148" s="10"/>
      <c r="ABC148" s="10"/>
      <c r="ABD148" s="10"/>
      <c r="ABE148" s="10"/>
      <c r="ABF148" s="10"/>
      <c r="ABG148" s="10"/>
      <c r="ABH148" s="10"/>
      <c r="ABI148" s="10"/>
      <c r="ABJ148" s="10"/>
      <c r="ABK148" s="10"/>
      <c r="ABL148" s="10"/>
      <c r="ABM148" s="10"/>
      <c r="ABN148" s="10"/>
      <c r="ABO148" s="10"/>
      <c r="ABP148" s="10"/>
      <c r="ABQ148" s="10"/>
      <c r="ABR148" s="10"/>
      <c r="ABS148" s="10"/>
      <c r="ABT148" s="10"/>
      <c r="ABU148" s="10"/>
      <c r="ABV148" s="10"/>
      <c r="ABW148" s="10"/>
      <c r="ABX148" s="10"/>
      <c r="ABY148" s="10"/>
      <c r="ABZ148" s="10"/>
      <c r="ACA148" s="10"/>
      <c r="ACB148" s="10"/>
      <c r="ACC148" s="10"/>
      <c r="ACD148" s="10"/>
      <c r="ACE148" s="10"/>
      <c r="ACF148" s="10"/>
      <c r="ACG148" s="10"/>
      <c r="ACH148" s="10"/>
      <c r="ACI148" s="10"/>
      <c r="ACJ148" s="10"/>
      <c r="ACK148" s="10"/>
      <c r="ACL148" s="10"/>
      <c r="ACM148" s="10"/>
      <c r="ACN148" s="10"/>
      <c r="ACO148" s="10"/>
      <c r="ACP148" s="10"/>
      <c r="ACQ148" s="10"/>
      <c r="ACR148" s="10"/>
      <c r="ACS148" s="10"/>
      <c r="ACT148" s="10"/>
      <c r="ACU148" s="10"/>
      <c r="ACV148" s="10"/>
      <c r="ACW148" s="10"/>
      <c r="ACX148" s="10"/>
      <c r="ACY148" s="10"/>
      <c r="ACZ148" s="10"/>
      <c r="ADA148" s="10"/>
      <c r="ADB148" s="10"/>
      <c r="ADC148" s="10"/>
      <c r="ADD148" s="10"/>
      <c r="ADE148" s="10"/>
      <c r="ADF148" s="10"/>
      <c r="ADG148" s="10"/>
      <c r="ADH148" s="10"/>
      <c r="ADI148" s="10"/>
      <c r="ADJ148" s="10"/>
      <c r="ADK148" s="10"/>
      <c r="ADL148" s="10"/>
      <c r="ADM148" s="10"/>
      <c r="ADN148" s="10"/>
      <c r="ADO148" s="10"/>
      <c r="ADP148" s="10"/>
      <c r="ADQ148" s="10"/>
      <c r="ADR148" s="10"/>
      <c r="ADS148" s="10"/>
      <c r="ADT148" s="10"/>
      <c r="ADU148" s="10"/>
      <c r="ADV148" s="10"/>
      <c r="ADW148" s="10"/>
      <c r="ADX148" s="10"/>
      <c r="ADY148" s="10"/>
      <c r="ADZ148" s="10"/>
      <c r="AEA148" s="10"/>
      <c r="AEB148" s="10"/>
      <c r="AEC148" s="10"/>
      <c r="AED148" s="10"/>
      <c r="AEE148" s="10"/>
      <c r="AEF148" s="10"/>
      <c r="AEG148" s="10"/>
      <c r="AEH148" s="10"/>
      <c r="AEI148" s="10"/>
      <c r="AEJ148" s="10"/>
      <c r="AEK148" s="10"/>
      <c r="AEL148" s="10"/>
      <c r="AEM148" s="10"/>
      <c r="AEN148" s="10"/>
      <c r="AEO148" s="10"/>
      <c r="AEP148" s="10"/>
      <c r="AEQ148" s="10"/>
      <c r="AER148" s="10"/>
      <c r="AES148" s="10"/>
      <c r="AET148" s="10"/>
      <c r="AEU148" s="10"/>
      <c r="AEV148" s="10"/>
      <c r="AEW148" s="10"/>
      <c r="AEX148" s="10"/>
      <c r="AEY148" s="10"/>
      <c r="AEZ148" s="10"/>
      <c r="AFA148" s="10"/>
      <c r="AFB148" s="10"/>
      <c r="AFC148" s="10"/>
      <c r="AFD148" s="10"/>
      <c r="AFE148" s="10"/>
      <c r="AFF148" s="10"/>
      <c r="AFG148" s="10"/>
      <c r="AFH148" s="10"/>
      <c r="AFI148" s="10"/>
      <c r="AFJ148" s="10"/>
      <c r="AFK148" s="10"/>
      <c r="AFL148" s="10"/>
      <c r="AFM148" s="10"/>
      <c r="AFN148" s="10"/>
      <c r="AFO148" s="10"/>
      <c r="AFP148" s="10"/>
      <c r="AFQ148" s="10"/>
      <c r="AFR148" s="10"/>
      <c r="AFS148" s="10"/>
      <c r="AFT148" s="10"/>
      <c r="AFU148" s="10"/>
      <c r="AFV148" s="10"/>
      <c r="AFW148" s="10"/>
      <c r="AFX148" s="10"/>
      <c r="AFY148" s="10"/>
      <c r="AFZ148" s="10"/>
      <c r="AGA148" s="10"/>
      <c r="AGB148" s="10"/>
      <c r="AGC148" s="10"/>
      <c r="AGD148" s="10"/>
      <c r="AGE148" s="10"/>
      <c r="AGF148" s="10"/>
      <c r="AGG148" s="10"/>
      <c r="AGH148" s="10"/>
      <c r="AGI148" s="10"/>
      <c r="AGJ148" s="10"/>
      <c r="AGK148" s="10"/>
      <c r="AGL148" s="10"/>
      <c r="AGM148" s="10"/>
      <c r="AGN148" s="10"/>
      <c r="AGO148" s="10"/>
      <c r="AGP148" s="10"/>
      <c r="AGQ148" s="10"/>
      <c r="AGR148" s="10"/>
      <c r="AGS148" s="10"/>
      <c r="AGT148" s="10"/>
      <c r="AGU148" s="10"/>
      <c r="AGV148" s="10"/>
      <c r="AGW148" s="10"/>
      <c r="AGX148" s="10"/>
      <c r="AGY148" s="10"/>
      <c r="AGZ148" s="10"/>
      <c r="AHA148" s="10"/>
      <c r="AHB148" s="10"/>
      <c r="AHC148" s="10"/>
      <c r="AHD148" s="10"/>
      <c r="AHE148" s="10"/>
      <c r="AHF148" s="10"/>
      <c r="AHG148" s="10"/>
      <c r="AHH148" s="10"/>
      <c r="AHI148" s="10"/>
      <c r="AHJ148" s="10"/>
      <c r="AHK148" s="10"/>
      <c r="AHL148" s="10"/>
      <c r="AHM148" s="10"/>
      <c r="AHN148" s="10"/>
      <c r="AHO148" s="10"/>
      <c r="AHP148" s="10"/>
      <c r="AHQ148" s="10"/>
      <c r="AHR148" s="10"/>
      <c r="AHS148" s="10"/>
      <c r="AHT148" s="10"/>
      <c r="AHU148" s="10"/>
      <c r="AHV148" s="10"/>
      <c r="AHW148" s="10"/>
      <c r="AHX148" s="10"/>
      <c r="AHY148" s="10"/>
      <c r="AHZ148" s="10"/>
      <c r="AIA148" s="10"/>
      <c r="AIB148" s="10"/>
      <c r="AIC148" s="10"/>
      <c r="AID148" s="10"/>
      <c r="AIE148" s="10"/>
      <c r="AIF148" s="10"/>
      <c r="AIG148" s="10"/>
      <c r="AIH148" s="10"/>
      <c r="AII148" s="10"/>
      <c r="AIJ148" s="10"/>
      <c r="AIK148" s="10"/>
      <c r="AIL148" s="10"/>
      <c r="AIM148" s="10"/>
      <c r="AIN148" s="10"/>
      <c r="AIO148" s="10"/>
      <c r="AIP148" s="10"/>
      <c r="AIQ148" s="10"/>
      <c r="AIR148" s="10"/>
      <c r="AIS148" s="10"/>
      <c r="AIT148" s="10"/>
      <c r="AIU148" s="10"/>
      <c r="AIV148" s="10"/>
      <c r="AIW148" s="10"/>
      <c r="AIX148" s="10"/>
      <c r="AIY148" s="10"/>
      <c r="AIZ148" s="10"/>
      <c r="AJA148" s="10"/>
      <c r="AJB148" s="10"/>
      <c r="AJC148" s="10"/>
      <c r="AJD148" s="10"/>
      <c r="AJE148" s="10"/>
      <c r="AJF148" s="10"/>
      <c r="AJG148" s="10"/>
      <c r="AJH148" s="10"/>
      <c r="AJI148" s="10"/>
      <c r="AJJ148" s="10"/>
      <c r="AJK148" s="10"/>
      <c r="AJL148" s="10"/>
      <c r="AJM148" s="10"/>
      <c r="AJN148" s="10"/>
      <c r="AJO148" s="10"/>
      <c r="AJP148" s="10"/>
      <c r="AJQ148" s="10"/>
      <c r="AJR148" s="10"/>
      <c r="AJS148" s="10"/>
      <c r="AJT148" s="10"/>
      <c r="AJU148" s="10"/>
      <c r="AJV148" s="10"/>
      <c r="AJW148" s="10"/>
      <c r="AJX148" s="10"/>
      <c r="AJY148" s="10"/>
      <c r="AJZ148" s="10"/>
      <c r="AKA148" s="10"/>
      <c r="AKB148" s="10"/>
      <c r="AKC148" s="10"/>
      <c r="AKD148" s="10"/>
      <c r="AKE148" s="10"/>
      <c r="AKF148" s="10"/>
      <c r="AKG148" s="10"/>
      <c r="AKH148" s="10"/>
      <c r="AKI148" s="10"/>
      <c r="AKJ148" s="10"/>
      <c r="AKK148" s="10"/>
      <c r="AKL148" s="10"/>
      <c r="AKM148" s="10"/>
      <c r="AKN148" s="10"/>
      <c r="AKO148" s="10"/>
      <c r="AKP148" s="10"/>
      <c r="AKQ148" s="10"/>
      <c r="AKR148" s="10"/>
      <c r="AKS148" s="10"/>
      <c r="AKT148" s="10"/>
      <c r="AKU148" s="10"/>
      <c r="AKV148" s="10"/>
      <c r="AKW148" s="10"/>
      <c r="AKX148" s="10"/>
      <c r="AKY148" s="10"/>
      <c r="AKZ148" s="10"/>
      <c r="ALA148" s="10"/>
      <c r="ALB148" s="10"/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0"/>
      <c r="ALR148" s="10"/>
      <c r="ALS148" s="10"/>
      <c r="ALT148" s="10"/>
      <c r="ALU148" s="10"/>
      <c r="ALV148" s="10"/>
      <c r="ALW148" s="10"/>
      <c r="ALX148" s="10"/>
      <c r="ALY148" s="10"/>
      <c r="ALZ148" s="10"/>
      <c r="AMA148" s="10"/>
      <c r="AMB148" s="10"/>
      <c r="AMC148" s="10"/>
      <c r="AMD148" s="10"/>
      <c r="AME148" s="10"/>
      <c r="AMF148" s="10"/>
      <c r="AMG148" s="10"/>
      <c r="AMH148" s="10"/>
      <c r="AMI148" s="10"/>
      <c r="AMJ148" s="10"/>
      <c r="AMK148" s="10"/>
      <c r="AML148" s="10"/>
      <c r="AMM148" s="10"/>
      <c r="AMN148" s="10"/>
      <c r="AMO148" s="10"/>
      <c r="AMP148" s="10"/>
      <c r="AMQ148" s="10"/>
      <c r="AMR148" s="10"/>
      <c r="AMS148" s="10"/>
      <c r="AMT148" s="10"/>
      <c r="AMU148" s="10"/>
      <c r="AMV148" s="10"/>
      <c r="AMW148" s="10"/>
      <c r="AMX148" s="10"/>
      <c r="AMY148" s="10"/>
      <c r="AMZ148" s="10"/>
      <c r="ANA148" s="10"/>
      <c r="ANB148" s="10"/>
      <c r="ANC148" s="10"/>
      <c r="AND148" s="10"/>
      <c r="ANE148" s="10"/>
      <c r="ANF148" s="10"/>
      <c r="ANG148" s="10"/>
      <c r="ANH148" s="10"/>
      <c r="ANI148" s="10"/>
      <c r="ANJ148" s="10"/>
      <c r="ANK148" s="10"/>
      <c r="ANL148" s="10"/>
      <c r="ANM148" s="10"/>
      <c r="ANN148" s="10"/>
      <c r="ANO148" s="10"/>
      <c r="ANP148" s="10"/>
      <c r="ANQ148" s="10"/>
      <c r="ANR148" s="10"/>
      <c r="ANS148" s="10"/>
      <c r="ANT148" s="10"/>
      <c r="ANU148" s="10"/>
      <c r="ANV148" s="10"/>
      <c r="ANW148" s="10"/>
      <c r="ANX148" s="10"/>
      <c r="ANY148" s="10"/>
      <c r="ANZ148" s="10"/>
      <c r="AOA148" s="10"/>
      <c r="AOB148" s="10"/>
      <c r="AOC148" s="10"/>
      <c r="AOD148" s="10"/>
      <c r="AOE148" s="10"/>
      <c r="AOF148" s="10"/>
      <c r="AOG148" s="10"/>
      <c r="AOH148" s="10"/>
      <c r="AOI148" s="10"/>
      <c r="AOJ148" s="10"/>
      <c r="AOK148" s="10"/>
      <c r="AOL148" s="10"/>
      <c r="AOM148" s="10"/>
      <c r="AON148" s="10"/>
      <c r="AOO148" s="10"/>
      <c r="AOP148" s="10"/>
      <c r="AOQ148" s="10"/>
      <c r="AOR148" s="10"/>
      <c r="AOS148" s="10"/>
      <c r="AOT148" s="10"/>
      <c r="AOU148" s="10"/>
      <c r="AOV148" s="10"/>
      <c r="AOW148" s="10"/>
      <c r="AOX148" s="10"/>
      <c r="AOY148" s="10"/>
      <c r="AOZ148" s="10"/>
      <c r="APA148" s="10"/>
      <c r="APB148" s="10"/>
      <c r="APC148" s="10"/>
      <c r="APD148" s="10"/>
      <c r="APE148" s="10"/>
      <c r="APF148" s="10"/>
      <c r="APG148" s="10"/>
      <c r="APH148" s="10"/>
      <c r="API148" s="10"/>
      <c r="APJ148" s="10"/>
      <c r="APK148" s="10"/>
      <c r="APL148" s="10"/>
      <c r="APM148" s="10"/>
      <c r="APN148" s="10"/>
      <c r="APO148" s="10"/>
      <c r="APP148" s="10"/>
      <c r="APQ148" s="10"/>
      <c r="APR148" s="10"/>
      <c r="APS148" s="10"/>
      <c r="APT148" s="10"/>
      <c r="APU148" s="10"/>
      <c r="APV148" s="10"/>
      <c r="APW148" s="10"/>
      <c r="APX148" s="10"/>
      <c r="APY148" s="10"/>
      <c r="APZ148" s="10"/>
      <c r="AQA148" s="10"/>
      <c r="AQB148" s="10"/>
      <c r="AQC148" s="10"/>
      <c r="AQD148" s="10"/>
      <c r="AQE148" s="10"/>
      <c r="AQF148" s="10"/>
      <c r="AQG148" s="10"/>
      <c r="AQH148" s="10"/>
      <c r="AQI148" s="10"/>
      <c r="AQJ148" s="10"/>
      <c r="AQK148" s="10"/>
      <c r="AQL148" s="10"/>
      <c r="AQM148" s="10"/>
      <c r="AQN148" s="10"/>
      <c r="AQO148" s="10"/>
      <c r="AQP148" s="10"/>
      <c r="AQQ148" s="10"/>
      <c r="AQR148" s="10"/>
      <c r="AQS148" s="10"/>
      <c r="AQT148" s="10"/>
      <c r="AQU148" s="10"/>
      <c r="AQV148" s="10"/>
      <c r="AQW148" s="10"/>
      <c r="AQX148" s="10"/>
      <c r="AQY148" s="10"/>
      <c r="AQZ148" s="10"/>
      <c r="ARA148" s="10"/>
      <c r="ARB148" s="10"/>
      <c r="ARC148" s="10"/>
      <c r="ARD148" s="10"/>
      <c r="ARE148" s="10"/>
      <c r="ARF148" s="10"/>
      <c r="ARG148" s="10"/>
      <c r="ARH148" s="10"/>
      <c r="ARI148" s="10"/>
      <c r="ARJ148" s="10"/>
      <c r="ARK148" s="10"/>
      <c r="ARL148" s="10"/>
      <c r="ARM148" s="10"/>
      <c r="ARN148" s="10"/>
      <c r="ARO148" s="10"/>
      <c r="ARP148" s="10"/>
      <c r="ARQ148" s="10"/>
      <c r="ARR148" s="10"/>
      <c r="ARS148" s="10"/>
      <c r="ART148" s="10"/>
      <c r="ARU148" s="10"/>
      <c r="ARV148" s="10"/>
      <c r="ARW148" s="10"/>
      <c r="ARX148" s="10"/>
      <c r="ARY148" s="10"/>
      <c r="ARZ148" s="10"/>
      <c r="ASA148" s="10"/>
      <c r="ASB148" s="10"/>
      <c r="ASC148" s="10"/>
      <c r="ASD148" s="10"/>
      <c r="ASE148" s="10"/>
      <c r="ASF148" s="10"/>
      <c r="ASG148" s="10"/>
      <c r="ASH148" s="10"/>
      <c r="ASI148" s="10"/>
      <c r="ASJ148" s="10"/>
      <c r="ASK148" s="10"/>
      <c r="ASL148" s="10"/>
      <c r="ASM148" s="10"/>
      <c r="ASN148" s="10"/>
      <c r="ASO148" s="10"/>
      <c r="ASP148" s="10"/>
      <c r="ASQ148" s="10"/>
      <c r="ASR148" s="10"/>
      <c r="ASS148" s="10"/>
      <c r="AST148" s="10"/>
      <c r="ASU148" s="10"/>
      <c r="ASV148" s="10"/>
      <c r="ASW148" s="10"/>
      <c r="ASX148" s="10"/>
      <c r="ASY148" s="10"/>
      <c r="ASZ148" s="10"/>
      <c r="ATA148" s="10"/>
      <c r="ATB148" s="10"/>
      <c r="ATC148" s="10"/>
      <c r="ATD148" s="10"/>
      <c r="ATE148" s="10"/>
      <c r="ATF148" s="10"/>
      <c r="ATG148" s="10"/>
      <c r="ATH148" s="10"/>
      <c r="ATI148" s="10"/>
      <c r="ATJ148" s="10"/>
      <c r="ATK148" s="10"/>
      <c r="ATL148" s="10"/>
      <c r="ATM148" s="10"/>
      <c r="ATN148" s="10"/>
      <c r="ATO148" s="10"/>
      <c r="ATP148" s="10"/>
      <c r="ATQ148" s="10"/>
      <c r="ATR148" s="10"/>
      <c r="ATS148" s="10"/>
      <c r="ATT148" s="10"/>
      <c r="ATU148" s="10"/>
      <c r="ATV148" s="10"/>
      <c r="ATW148" s="10"/>
      <c r="ATX148" s="10"/>
      <c r="ATY148" s="10"/>
      <c r="ATZ148" s="10"/>
      <c r="AUA148" s="10"/>
      <c r="AUB148" s="10"/>
      <c r="AUC148" s="10"/>
      <c r="AUD148" s="10"/>
      <c r="AUE148" s="10"/>
      <c r="AUF148" s="10"/>
      <c r="AUG148" s="10"/>
      <c r="AUH148" s="10"/>
      <c r="AUI148" s="10"/>
      <c r="AUJ148" s="10"/>
      <c r="AUK148" s="10"/>
      <c r="AUL148" s="10"/>
      <c r="AUM148" s="10"/>
      <c r="AUN148" s="10"/>
      <c r="AUO148" s="10"/>
      <c r="AUP148" s="10"/>
      <c r="AUQ148" s="10"/>
      <c r="AUR148" s="10"/>
      <c r="AUS148" s="10"/>
      <c r="AUT148" s="10"/>
      <c r="AUU148" s="10"/>
      <c r="AUV148" s="10"/>
      <c r="AUW148" s="10"/>
      <c r="AUX148" s="10"/>
      <c r="AUY148" s="10"/>
      <c r="AUZ148" s="10"/>
      <c r="AVA148" s="10"/>
      <c r="AVB148" s="10"/>
      <c r="AVC148" s="10"/>
      <c r="AVD148" s="10"/>
      <c r="AVE148" s="10"/>
      <c r="AVF148" s="10"/>
      <c r="AVG148" s="10"/>
      <c r="AVH148" s="10"/>
      <c r="AVI148" s="10"/>
      <c r="AVJ148" s="10"/>
      <c r="AVK148" s="10"/>
      <c r="AVL148" s="10"/>
      <c r="AVM148" s="10"/>
      <c r="AVN148" s="10"/>
      <c r="AVO148" s="10"/>
      <c r="AVP148" s="10"/>
      <c r="AVQ148" s="10"/>
      <c r="AVR148" s="10"/>
      <c r="AVS148" s="10"/>
      <c r="AVT148" s="10"/>
      <c r="AVU148" s="10"/>
      <c r="AVV148" s="10"/>
      <c r="AVW148" s="10"/>
      <c r="AVX148" s="10"/>
      <c r="AVY148" s="10"/>
      <c r="AVZ148" s="10"/>
      <c r="AWA148" s="10"/>
      <c r="AWB148" s="10"/>
      <c r="AWC148" s="10"/>
      <c r="AWD148" s="10"/>
      <c r="AWE148" s="10"/>
      <c r="AWF148" s="10"/>
      <c r="AWG148" s="10"/>
      <c r="AWH148" s="10"/>
      <c r="AWI148" s="10"/>
      <c r="AWJ148" s="10"/>
      <c r="AWK148" s="10"/>
      <c r="AWL148" s="10"/>
      <c r="AWM148" s="10"/>
      <c r="AWN148" s="10"/>
      <c r="AWO148" s="10"/>
      <c r="AWP148" s="10"/>
      <c r="AWQ148" s="10"/>
      <c r="AWR148" s="10"/>
      <c r="AWS148" s="10"/>
      <c r="AWT148" s="10"/>
      <c r="AWU148" s="10"/>
      <c r="AWV148" s="10"/>
      <c r="AWW148" s="10"/>
      <c r="AWX148" s="10"/>
      <c r="AWY148" s="10"/>
      <c r="AWZ148" s="10"/>
      <c r="AXA148" s="10"/>
      <c r="AXB148" s="10"/>
      <c r="AXC148" s="10"/>
      <c r="AXD148" s="10"/>
      <c r="AXE148" s="10"/>
      <c r="AXF148" s="10"/>
      <c r="AXG148" s="10"/>
      <c r="AXH148" s="10"/>
      <c r="AXI148" s="10"/>
      <c r="AXJ148" s="10"/>
      <c r="AXK148" s="10"/>
      <c r="AXL148" s="10"/>
      <c r="AXM148" s="10"/>
      <c r="AXN148" s="10"/>
      <c r="AXO148" s="10"/>
      <c r="AXP148" s="10"/>
      <c r="AXQ148" s="10"/>
      <c r="AXR148" s="10"/>
      <c r="AXS148" s="10"/>
      <c r="AXT148" s="10"/>
      <c r="AXU148" s="10"/>
      <c r="AXV148" s="10"/>
      <c r="AXW148" s="10"/>
      <c r="AXX148" s="10"/>
      <c r="AXY148" s="10"/>
      <c r="AXZ148" s="10"/>
      <c r="AYA148" s="10"/>
      <c r="AYB148" s="10"/>
      <c r="AYC148" s="10"/>
      <c r="AYD148" s="10"/>
      <c r="AYE148" s="10"/>
      <c r="AYF148" s="10"/>
      <c r="AYG148" s="10"/>
      <c r="AYH148" s="10"/>
      <c r="AYI148" s="10"/>
      <c r="AYJ148" s="10"/>
      <c r="AYK148" s="10"/>
      <c r="AYL148" s="10"/>
      <c r="AYM148" s="10"/>
      <c r="AYN148" s="10"/>
      <c r="AYO148" s="10"/>
      <c r="AYP148" s="10"/>
      <c r="AYQ148" s="10"/>
      <c r="AYR148" s="10"/>
      <c r="AYS148" s="10"/>
      <c r="AYT148" s="10"/>
      <c r="AYU148" s="10"/>
      <c r="AYV148" s="10"/>
      <c r="AYW148" s="10"/>
      <c r="AYX148" s="10"/>
      <c r="AYY148" s="10"/>
      <c r="AYZ148" s="10"/>
      <c r="AZA148" s="10"/>
      <c r="AZB148" s="10"/>
      <c r="AZC148" s="10"/>
      <c r="AZD148" s="10"/>
      <c r="AZE148" s="10"/>
      <c r="AZF148" s="10"/>
      <c r="AZG148" s="10"/>
      <c r="AZH148" s="10"/>
      <c r="AZI148" s="10"/>
      <c r="AZJ148" s="10"/>
      <c r="AZK148" s="10"/>
      <c r="AZL148" s="10"/>
      <c r="AZM148" s="10"/>
      <c r="AZN148" s="10"/>
      <c r="AZO148" s="10"/>
      <c r="AZP148" s="10"/>
      <c r="AZQ148" s="10"/>
      <c r="AZR148" s="10"/>
      <c r="AZS148" s="10"/>
      <c r="AZT148" s="10"/>
      <c r="AZU148" s="10"/>
      <c r="AZV148" s="10"/>
      <c r="AZW148" s="10"/>
      <c r="AZX148" s="10"/>
      <c r="AZY148" s="10"/>
      <c r="AZZ148" s="10"/>
      <c r="BAA148" s="10"/>
      <c r="BAB148" s="10"/>
      <c r="BAC148" s="10"/>
      <c r="BAD148" s="10"/>
      <c r="BAE148" s="10"/>
      <c r="BAF148" s="10"/>
      <c r="BAG148" s="10"/>
      <c r="BAH148" s="10"/>
      <c r="BAI148" s="10"/>
      <c r="BAJ148" s="10"/>
      <c r="BAK148" s="10"/>
      <c r="BAL148" s="10"/>
      <c r="BAM148" s="10"/>
      <c r="BAN148" s="10"/>
      <c r="BAO148" s="10"/>
      <c r="BAP148" s="10"/>
      <c r="BAQ148" s="10"/>
      <c r="BAR148" s="10"/>
      <c r="BAS148" s="10"/>
      <c r="BAT148" s="10"/>
      <c r="BAU148" s="10"/>
      <c r="BAV148" s="10"/>
      <c r="BAW148" s="10"/>
      <c r="BAX148" s="10"/>
      <c r="BAY148" s="10"/>
      <c r="BAZ148" s="10"/>
      <c r="BBA148" s="10"/>
      <c r="BBB148" s="10"/>
      <c r="BBC148" s="10"/>
      <c r="BBD148" s="10"/>
      <c r="BBE148" s="10"/>
      <c r="BBF148" s="10"/>
      <c r="BBG148" s="10"/>
      <c r="BBH148" s="10"/>
      <c r="BBI148" s="10"/>
      <c r="BBJ148" s="10"/>
      <c r="BBK148" s="10"/>
      <c r="BBL148" s="10"/>
      <c r="BBM148" s="10"/>
      <c r="BBN148" s="10"/>
      <c r="BBO148" s="10"/>
      <c r="BBP148" s="10"/>
      <c r="BBQ148" s="10"/>
      <c r="BBR148" s="10"/>
      <c r="BBS148" s="10"/>
      <c r="BBT148" s="10"/>
      <c r="BBU148" s="10"/>
      <c r="BBV148" s="10"/>
      <c r="BBW148" s="10"/>
      <c r="BBX148" s="10"/>
      <c r="BBY148" s="10"/>
      <c r="BBZ148" s="10"/>
      <c r="BCA148" s="10"/>
      <c r="BCB148" s="10"/>
      <c r="BCC148" s="10"/>
      <c r="BCD148" s="10"/>
      <c r="BCE148" s="10"/>
      <c r="BCF148" s="10"/>
      <c r="BCG148" s="10"/>
      <c r="BCH148" s="10"/>
      <c r="BCI148" s="10"/>
      <c r="BCJ148" s="10"/>
      <c r="BCK148" s="10"/>
      <c r="BCL148" s="10"/>
      <c r="BCM148" s="10"/>
      <c r="BCN148" s="10"/>
      <c r="BCO148" s="10"/>
      <c r="BCP148" s="10"/>
      <c r="BCQ148" s="10"/>
      <c r="BCR148" s="10"/>
      <c r="BCS148" s="10"/>
      <c r="BCT148" s="10"/>
      <c r="BCU148" s="10"/>
      <c r="BCV148" s="10"/>
      <c r="BCW148" s="10"/>
      <c r="BCX148" s="10"/>
      <c r="BCY148" s="10"/>
      <c r="BCZ148" s="10"/>
      <c r="BDA148" s="10"/>
      <c r="BDB148" s="10"/>
      <c r="BDC148" s="10"/>
      <c r="BDD148" s="10"/>
      <c r="BDE148" s="10"/>
      <c r="BDF148" s="10"/>
      <c r="BDG148" s="10"/>
      <c r="BDH148" s="10"/>
      <c r="BDI148" s="10"/>
      <c r="BDJ148" s="10"/>
      <c r="BDK148" s="10"/>
      <c r="BDL148" s="10"/>
      <c r="BDM148" s="10"/>
      <c r="BDN148" s="10"/>
      <c r="BDO148" s="10"/>
      <c r="BDP148" s="10"/>
      <c r="BDQ148" s="10"/>
      <c r="BDR148" s="10"/>
      <c r="BDS148" s="10"/>
      <c r="BDT148" s="10"/>
      <c r="BDU148" s="10"/>
      <c r="BDV148" s="10"/>
      <c r="BDW148" s="10"/>
      <c r="BDX148" s="10"/>
      <c r="BDY148" s="10"/>
      <c r="BDZ148" s="10"/>
      <c r="BEA148" s="10"/>
      <c r="BEB148" s="10"/>
      <c r="BEC148" s="10"/>
      <c r="BED148" s="10"/>
      <c r="BEE148" s="10"/>
      <c r="BEF148" s="10"/>
      <c r="BEG148" s="10"/>
      <c r="BEH148" s="10"/>
      <c r="BEI148" s="10"/>
      <c r="BEJ148" s="10"/>
      <c r="BEK148" s="10"/>
      <c r="BEL148" s="10"/>
      <c r="BEM148" s="10"/>
      <c r="BEN148" s="10"/>
      <c r="BEO148" s="10"/>
      <c r="BEP148" s="10"/>
      <c r="BEQ148" s="10"/>
      <c r="BER148" s="10"/>
      <c r="BES148" s="10"/>
      <c r="BET148" s="10"/>
      <c r="BEU148" s="10"/>
      <c r="BEV148" s="10"/>
      <c r="BEW148" s="10"/>
      <c r="BEX148" s="10"/>
      <c r="BEY148" s="10"/>
      <c r="BEZ148" s="10"/>
      <c r="BFA148" s="10"/>
      <c r="BFB148" s="10"/>
      <c r="BFC148" s="10"/>
      <c r="BFD148" s="10"/>
      <c r="BFE148" s="10"/>
      <c r="BFF148" s="10"/>
      <c r="BFG148" s="10"/>
      <c r="BFH148" s="10"/>
      <c r="BFI148" s="10"/>
      <c r="BFJ148" s="10"/>
      <c r="BFK148" s="10"/>
      <c r="BFL148" s="10"/>
      <c r="BFM148" s="10"/>
      <c r="BFN148" s="10"/>
      <c r="BFO148" s="10"/>
      <c r="BFP148" s="10"/>
      <c r="BFQ148" s="10"/>
      <c r="BFR148" s="10"/>
      <c r="BFS148" s="10"/>
      <c r="BFT148" s="10"/>
      <c r="BFU148" s="10"/>
      <c r="BFV148" s="10"/>
      <c r="BFW148" s="10"/>
      <c r="BFX148" s="10"/>
      <c r="BFY148" s="10"/>
      <c r="BFZ148" s="10"/>
      <c r="BGA148" s="10"/>
      <c r="BGB148" s="10"/>
      <c r="BGC148" s="10"/>
      <c r="BGD148" s="10"/>
      <c r="BGE148" s="10"/>
      <c r="BGF148" s="10"/>
      <c r="BGG148" s="10"/>
      <c r="BGH148" s="10"/>
      <c r="BGI148" s="10"/>
      <c r="BGJ148" s="10"/>
      <c r="BGK148" s="10"/>
      <c r="BGL148" s="10"/>
      <c r="BGM148" s="10"/>
      <c r="BGN148" s="10"/>
      <c r="BGO148" s="10"/>
      <c r="BGP148" s="10"/>
      <c r="BGQ148" s="10"/>
      <c r="BGR148" s="10"/>
      <c r="BGS148" s="10"/>
      <c r="BGT148" s="10"/>
      <c r="BGU148" s="10"/>
      <c r="BGV148" s="10"/>
      <c r="BGW148" s="10"/>
      <c r="BGX148" s="10"/>
      <c r="BGY148" s="10"/>
      <c r="BGZ148" s="10"/>
      <c r="BHA148" s="10"/>
      <c r="BHB148" s="10"/>
      <c r="BHC148" s="10"/>
      <c r="BHD148" s="10"/>
      <c r="BHE148" s="10"/>
      <c r="BHF148" s="10"/>
      <c r="BHG148" s="10"/>
      <c r="BHH148" s="10"/>
      <c r="BHI148" s="10"/>
      <c r="BHJ148" s="10"/>
      <c r="BHK148" s="10"/>
      <c r="BHL148" s="10"/>
      <c r="BHM148" s="10"/>
      <c r="BHN148" s="10"/>
      <c r="BHO148" s="10"/>
      <c r="BHP148" s="10"/>
      <c r="BHQ148" s="10"/>
      <c r="BHR148" s="10"/>
      <c r="BHS148" s="10"/>
      <c r="BHT148" s="10"/>
      <c r="BHU148" s="10"/>
      <c r="BHV148" s="10"/>
      <c r="BHW148" s="10"/>
      <c r="BHX148" s="10"/>
      <c r="BHY148" s="10"/>
      <c r="BHZ148" s="10"/>
      <c r="BIA148" s="10"/>
      <c r="BIB148" s="10"/>
      <c r="BIC148" s="10"/>
      <c r="BID148" s="10"/>
      <c r="BIE148" s="10"/>
      <c r="BIF148" s="10"/>
      <c r="BIG148" s="10"/>
      <c r="BIH148" s="10"/>
      <c r="BII148" s="10"/>
      <c r="BIJ148" s="10"/>
      <c r="BIK148" s="10"/>
      <c r="BIL148" s="10"/>
      <c r="BIM148" s="10"/>
      <c r="BIN148" s="10"/>
      <c r="BIO148" s="10"/>
      <c r="BIP148" s="10"/>
      <c r="BIQ148" s="10"/>
      <c r="BIR148" s="10"/>
      <c r="BIS148" s="10"/>
      <c r="BIT148" s="10"/>
      <c r="BIU148" s="10"/>
      <c r="BIV148" s="10"/>
      <c r="BIW148" s="10"/>
      <c r="BIX148" s="10"/>
      <c r="BIY148" s="10"/>
      <c r="BIZ148" s="10"/>
      <c r="BJA148" s="10"/>
      <c r="BJB148" s="10"/>
      <c r="BJC148" s="10"/>
      <c r="BJD148" s="10"/>
      <c r="BJE148" s="10"/>
      <c r="BJF148" s="10"/>
      <c r="BJG148" s="10"/>
      <c r="BJH148" s="10"/>
      <c r="BJI148" s="10"/>
      <c r="BJJ148" s="10"/>
      <c r="BJK148" s="10"/>
      <c r="BJL148" s="10"/>
      <c r="BJM148" s="10"/>
      <c r="BJN148" s="10"/>
      <c r="BJO148" s="10"/>
      <c r="BJP148" s="10"/>
      <c r="BJQ148" s="10"/>
      <c r="BJR148" s="10"/>
      <c r="BJS148" s="10"/>
      <c r="BJT148" s="10"/>
      <c r="BJU148" s="10"/>
      <c r="BJV148" s="10"/>
      <c r="BJW148" s="10"/>
      <c r="BJX148" s="10"/>
      <c r="BJY148" s="10"/>
      <c r="BJZ148" s="10"/>
      <c r="BKA148" s="10"/>
      <c r="BKB148" s="10"/>
      <c r="BKC148" s="10"/>
      <c r="BKD148" s="10"/>
      <c r="BKE148" s="10"/>
      <c r="BKF148" s="10"/>
      <c r="BKG148" s="10"/>
      <c r="BKH148" s="10"/>
      <c r="BKI148" s="10"/>
      <c r="BKJ148" s="10"/>
      <c r="BKK148" s="10"/>
      <c r="BKL148" s="10"/>
      <c r="BKM148" s="10"/>
      <c r="BKN148" s="10"/>
      <c r="BKO148" s="10"/>
      <c r="BKP148" s="10"/>
      <c r="BKQ148" s="10"/>
      <c r="BKR148" s="10"/>
      <c r="BKS148" s="10"/>
      <c r="BKT148" s="10"/>
      <c r="BKU148" s="10"/>
      <c r="BKV148" s="10"/>
      <c r="BKW148" s="10"/>
      <c r="BKX148" s="10"/>
      <c r="BKY148" s="10"/>
      <c r="BKZ148" s="10"/>
      <c r="BLA148" s="10"/>
      <c r="BLB148" s="10"/>
      <c r="BLC148" s="10"/>
      <c r="BLD148" s="10"/>
      <c r="BLE148" s="10"/>
      <c r="BLF148" s="10"/>
      <c r="BLG148" s="10"/>
      <c r="BLH148" s="10"/>
      <c r="BLI148" s="10"/>
      <c r="BLJ148" s="10"/>
      <c r="BLK148" s="10"/>
      <c r="BLL148" s="10"/>
      <c r="BLM148" s="10"/>
      <c r="BLN148" s="10"/>
      <c r="BLO148" s="10"/>
      <c r="BLP148" s="10"/>
      <c r="BLQ148" s="10"/>
      <c r="BLR148" s="10"/>
      <c r="BLS148" s="10"/>
      <c r="BLT148" s="10"/>
      <c r="BLU148" s="10"/>
      <c r="BLV148" s="10"/>
      <c r="BLW148" s="10"/>
      <c r="BLX148" s="10"/>
      <c r="BLY148" s="10"/>
      <c r="BLZ148" s="10"/>
      <c r="BMA148" s="10"/>
      <c r="BMB148" s="10"/>
      <c r="BMC148" s="10"/>
      <c r="BMD148" s="10"/>
      <c r="BME148" s="10"/>
      <c r="BMF148" s="10"/>
      <c r="BMG148" s="10"/>
      <c r="BMH148" s="10"/>
      <c r="BMI148" s="10"/>
      <c r="BMJ148" s="10"/>
      <c r="BMK148" s="10"/>
      <c r="BML148" s="10"/>
      <c r="BMM148" s="10"/>
      <c r="BMN148" s="10"/>
      <c r="BMO148" s="10"/>
      <c r="BMP148" s="10"/>
      <c r="BMQ148" s="10"/>
      <c r="BMR148" s="10"/>
      <c r="BMS148" s="10"/>
      <c r="BMT148" s="10"/>
      <c r="BMU148" s="10"/>
      <c r="BMV148" s="10"/>
      <c r="BMW148" s="10"/>
      <c r="BMX148" s="10"/>
      <c r="BMY148" s="10"/>
      <c r="BMZ148" s="10"/>
      <c r="BNA148" s="10"/>
      <c r="BNB148" s="10"/>
      <c r="BNC148" s="10"/>
      <c r="BND148" s="10"/>
      <c r="BNE148" s="10"/>
      <c r="BNF148" s="10"/>
      <c r="BNG148" s="10"/>
      <c r="BNH148" s="10"/>
      <c r="BNI148" s="10"/>
      <c r="BNJ148" s="10"/>
      <c r="BNK148" s="10"/>
      <c r="BNL148" s="10"/>
      <c r="BNM148" s="10"/>
      <c r="BNN148" s="10"/>
      <c r="BNO148" s="10"/>
      <c r="BNP148" s="10"/>
      <c r="BNQ148" s="10"/>
      <c r="BNR148" s="10"/>
      <c r="BNS148" s="10"/>
      <c r="BNT148" s="10"/>
      <c r="BNU148" s="10"/>
      <c r="BNV148" s="10"/>
      <c r="BNW148" s="10"/>
      <c r="BNX148" s="10"/>
      <c r="BNY148" s="10"/>
      <c r="BNZ148" s="10"/>
      <c r="BOA148" s="10"/>
      <c r="BOB148" s="10"/>
      <c r="BOC148" s="10"/>
      <c r="BOD148" s="10"/>
      <c r="BOE148" s="10"/>
      <c r="BOF148" s="10"/>
      <c r="BOG148" s="10"/>
      <c r="BOH148" s="10"/>
      <c r="BOI148" s="10"/>
      <c r="BOJ148" s="10"/>
      <c r="BOK148" s="10"/>
      <c r="BOL148" s="10"/>
      <c r="BOM148" s="10"/>
      <c r="BON148" s="10"/>
      <c r="BOO148" s="10"/>
      <c r="BOP148" s="10"/>
      <c r="BOQ148" s="10"/>
      <c r="BOR148" s="10"/>
      <c r="BOS148" s="10"/>
      <c r="BOT148" s="10"/>
      <c r="BOU148" s="10"/>
      <c r="BOV148" s="10"/>
      <c r="BOW148" s="10"/>
      <c r="BOX148" s="10"/>
      <c r="BOY148" s="10"/>
      <c r="BOZ148" s="10"/>
      <c r="BPA148" s="10"/>
      <c r="BPB148" s="10"/>
      <c r="BPC148" s="10"/>
      <c r="BPD148" s="10"/>
      <c r="BPE148" s="10"/>
      <c r="BPF148" s="10"/>
      <c r="BPG148" s="10"/>
      <c r="BPH148" s="10"/>
      <c r="BPI148" s="10"/>
      <c r="BPJ148" s="10"/>
      <c r="BPK148" s="10"/>
      <c r="BPL148" s="10"/>
      <c r="BPM148" s="10"/>
      <c r="BPN148" s="10"/>
      <c r="BPO148" s="10"/>
      <c r="BPP148" s="10"/>
      <c r="BPQ148" s="10"/>
      <c r="BPR148" s="10"/>
      <c r="BPS148" s="10"/>
      <c r="BPT148" s="10"/>
      <c r="BPU148" s="10"/>
      <c r="BPV148" s="10"/>
      <c r="BPW148" s="10"/>
      <c r="BPX148" s="10"/>
      <c r="BPY148" s="10"/>
      <c r="BPZ148" s="10"/>
      <c r="BQA148" s="10"/>
      <c r="BQB148" s="10"/>
      <c r="BQC148" s="10"/>
      <c r="BQD148" s="10"/>
      <c r="BQE148" s="10"/>
      <c r="BQF148" s="10"/>
      <c r="BQG148" s="10"/>
      <c r="BQH148" s="10"/>
      <c r="BQI148" s="10"/>
      <c r="BQJ148" s="10"/>
      <c r="BQK148" s="10"/>
      <c r="BQL148" s="10"/>
      <c r="BQM148" s="10"/>
      <c r="BQN148" s="10"/>
      <c r="BQO148" s="10"/>
      <c r="BQP148" s="10"/>
      <c r="BQQ148" s="10"/>
      <c r="BQR148" s="10"/>
      <c r="BQS148" s="10"/>
      <c r="BQT148" s="10"/>
      <c r="BQU148" s="10"/>
      <c r="BQV148" s="10"/>
      <c r="BQW148" s="10"/>
      <c r="BQX148" s="10"/>
      <c r="BQY148" s="10"/>
      <c r="BQZ148" s="10"/>
      <c r="BRA148" s="10"/>
      <c r="BRB148" s="10"/>
      <c r="BRC148" s="10"/>
      <c r="BRD148" s="10"/>
      <c r="BRE148" s="10"/>
      <c r="BRF148" s="10"/>
      <c r="BRG148" s="10"/>
      <c r="BRH148" s="10"/>
      <c r="BRI148" s="10"/>
      <c r="BRJ148" s="10"/>
      <c r="BRK148" s="10"/>
      <c r="BRL148" s="10"/>
      <c r="BRM148" s="10"/>
      <c r="BRN148" s="10"/>
      <c r="BRO148" s="10"/>
      <c r="BRP148" s="10"/>
      <c r="BRQ148" s="10"/>
      <c r="BRR148" s="10"/>
      <c r="BRS148" s="10"/>
      <c r="BRT148" s="10"/>
      <c r="BRU148" s="10"/>
      <c r="BRV148" s="10"/>
      <c r="BRW148" s="10"/>
      <c r="BRX148" s="10"/>
      <c r="BRY148" s="10"/>
      <c r="BRZ148" s="10"/>
      <c r="BSA148" s="10"/>
      <c r="BSB148" s="10"/>
      <c r="BSC148" s="10"/>
      <c r="BSD148" s="10"/>
      <c r="BSE148" s="10"/>
      <c r="BSF148" s="10"/>
      <c r="BSG148" s="10"/>
      <c r="BSH148" s="10"/>
      <c r="BSI148" s="10"/>
      <c r="BSJ148" s="10"/>
      <c r="BSK148" s="10"/>
      <c r="BSL148" s="10"/>
      <c r="BSM148" s="10"/>
      <c r="BSN148" s="10"/>
      <c r="BSO148" s="10"/>
      <c r="BSP148" s="10"/>
      <c r="BSQ148" s="10"/>
      <c r="BSR148" s="10"/>
      <c r="BSS148" s="10"/>
      <c r="BST148" s="10"/>
      <c r="BSU148" s="10"/>
      <c r="BSV148" s="10"/>
      <c r="BSW148" s="10"/>
      <c r="BSX148" s="10"/>
      <c r="BSY148" s="10"/>
      <c r="BSZ148" s="10"/>
      <c r="BTA148" s="10"/>
      <c r="BTB148" s="10"/>
      <c r="BTC148" s="10"/>
      <c r="BTD148" s="10"/>
      <c r="BTE148" s="10"/>
      <c r="BTF148" s="10"/>
      <c r="BTG148" s="10"/>
      <c r="BTH148" s="10"/>
      <c r="BTI148" s="10"/>
      <c r="BTJ148" s="10"/>
      <c r="BTK148" s="10"/>
      <c r="BTL148" s="10"/>
      <c r="BTM148" s="10"/>
      <c r="BTN148" s="10"/>
      <c r="BTO148" s="10"/>
      <c r="BTP148" s="10"/>
      <c r="BTQ148" s="10"/>
      <c r="BTR148" s="10"/>
      <c r="BTS148" s="10"/>
      <c r="BTT148" s="10"/>
      <c r="BTU148" s="10"/>
      <c r="BTV148" s="10"/>
      <c r="BTW148" s="10"/>
      <c r="BTX148" s="10"/>
      <c r="BTY148" s="10"/>
      <c r="BTZ148" s="10"/>
      <c r="BUA148" s="10"/>
      <c r="BUB148" s="10"/>
      <c r="BUC148" s="10"/>
      <c r="BUD148" s="10"/>
      <c r="BUE148" s="10"/>
      <c r="BUF148" s="10"/>
      <c r="BUG148" s="10"/>
      <c r="BUH148" s="10"/>
      <c r="BUI148" s="10"/>
      <c r="BUJ148" s="10"/>
      <c r="BUK148" s="10"/>
      <c r="BUL148" s="10"/>
      <c r="BUM148" s="10"/>
      <c r="BUN148" s="10"/>
      <c r="BUO148" s="10"/>
      <c r="BUP148" s="10"/>
      <c r="BUQ148" s="10"/>
      <c r="BUR148" s="10"/>
      <c r="BUS148" s="10"/>
      <c r="BUT148" s="10"/>
      <c r="BUU148" s="10"/>
      <c r="BUV148" s="10"/>
      <c r="BUW148" s="10"/>
      <c r="BUX148" s="10"/>
      <c r="BUY148" s="10"/>
      <c r="BUZ148" s="10"/>
      <c r="BVA148" s="10"/>
      <c r="BVB148" s="10"/>
      <c r="BVC148" s="10"/>
      <c r="BVD148" s="10"/>
      <c r="BVE148" s="10"/>
      <c r="BVF148" s="10"/>
      <c r="BVG148" s="10"/>
      <c r="BVH148" s="10"/>
      <c r="BVI148" s="10"/>
      <c r="BVJ148" s="10"/>
      <c r="BVK148" s="10"/>
      <c r="BVL148" s="10"/>
      <c r="BVM148" s="10"/>
      <c r="BVN148" s="10"/>
      <c r="BVO148" s="10"/>
      <c r="BVP148" s="10"/>
      <c r="BVQ148" s="10"/>
      <c r="BVR148" s="10"/>
      <c r="BVS148" s="10"/>
      <c r="BVT148" s="10"/>
      <c r="BVU148" s="10"/>
      <c r="BVV148" s="10"/>
      <c r="BVW148" s="10"/>
      <c r="BVX148" s="10"/>
      <c r="BVY148" s="10"/>
      <c r="BVZ148" s="10"/>
      <c r="BWA148" s="10"/>
      <c r="BWB148" s="10"/>
      <c r="BWC148" s="10"/>
      <c r="BWD148" s="10"/>
      <c r="BWE148" s="10"/>
      <c r="BWF148" s="10"/>
      <c r="BWG148" s="10"/>
      <c r="BWH148" s="10"/>
      <c r="BWI148" s="10"/>
      <c r="BWJ148" s="10"/>
      <c r="BWK148" s="10"/>
      <c r="BWL148" s="10"/>
      <c r="BWM148" s="10"/>
      <c r="BWN148" s="10"/>
      <c r="BWO148" s="10"/>
      <c r="BWP148" s="10"/>
      <c r="BWQ148" s="10"/>
      <c r="BWR148" s="10"/>
      <c r="BWS148" s="10"/>
      <c r="BWT148" s="10"/>
      <c r="BWU148" s="10"/>
      <c r="BWV148" s="10"/>
      <c r="BWW148" s="10"/>
      <c r="BWX148" s="10"/>
      <c r="BWY148" s="10"/>
      <c r="BWZ148" s="10"/>
      <c r="BXA148" s="10"/>
      <c r="BXB148" s="10"/>
      <c r="BXC148" s="10"/>
      <c r="BXD148" s="10"/>
      <c r="BXE148" s="10"/>
      <c r="BXF148" s="10"/>
      <c r="BXG148" s="10"/>
      <c r="BXH148" s="10"/>
      <c r="BXI148" s="10"/>
      <c r="BXJ148" s="10"/>
      <c r="BXK148" s="10"/>
      <c r="BXL148" s="10"/>
      <c r="BXM148" s="10"/>
      <c r="BXN148" s="10"/>
      <c r="BXO148" s="10"/>
      <c r="BXP148" s="10"/>
      <c r="BXQ148" s="10"/>
      <c r="BXR148" s="10"/>
      <c r="BXS148" s="10"/>
      <c r="BXT148" s="10"/>
      <c r="BXU148" s="10"/>
      <c r="BXV148" s="10"/>
      <c r="BXW148" s="10"/>
      <c r="BXX148" s="10"/>
      <c r="BXY148" s="10"/>
      <c r="BXZ148" s="10"/>
      <c r="BYA148" s="10"/>
      <c r="BYB148" s="10"/>
      <c r="BYC148" s="10"/>
      <c r="BYD148" s="10"/>
      <c r="BYE148" s="10"/>
      <c r="BYF148" s="10"/>
      <c r="BYG148" s="10"/>
      <c r="BYH148" s="10"/>
      <c r="BYI148" s="10"/>
      <c r="BYJ148" s="10"/>
      <c r="BYK148" s="10"/>
      <c r="BYL148" s="10"/>
      <c r="BYM148" s="10"/>
      <c r="BYN148" s="10"/>
      <c r="BYO148" s="10"/>
      <c r="BYP148" s="10"/>
      <c r="BYQ148" s="10"/>
      <c r="BYR148" s="10"/>
      <c r="BYS148" s="10"/>
      <c r="BYT148" s="10"/>
      <c r="BYU148" s="10"/>
      <c r="BYV148" s="10"/>
      <c r="BYW148" s="10"/>
      <c r="BYX148" s="10"/>
      <c r="BYY148" s="10"/>
      <c r="BYZ148" s="10"/>
      <c r="BZA148" s="10"/>
      <c r="BZB148" s="10"/>
      <c r="BZC148" s="10"/>
      <c r="BZD148" s="10"/>
      <c r="BZE148" s="10"/>
      <c r="BZF148" s="10"/>
      <c r="BZG148" s="10"/>
      <c r="BZH148" s="10"/>
      <c r="BZI148" s="10"/>
      <c r="BZJ148" s="10"/>
      <c r="BZK148" s="10"/>
      <c r="BZL148" s="10"/>
      <c r="BZM148" s="10"/>
      <c r="BZN148" s="10"/>
      <c r="BZO148" s="10"/>
      <c r="BZP148" s="10"/>
      <c r="BZQ148" s="10"/>
      <c r="BZR148" s="10"/>
      <c r="BZS148" s="10"/>
      <c r="BZT148" s="10"/>
      <c r="BZU148" s="10"/>
      <c r="BZV148" s="10"/>
      <c r="BZW148" s="10"/>
      <c r="BZX148" s="10"/>
      <c r="BZY148" s="10"/>
      <c r="BZZ148" s="10"/>
      <c r="CAA148" s="10"/>
      <c r="CAB148" s="10"/>
      <c r="CAC148" s="10"/>
      <c r="CAD148" s="10"/>
      <c r="CAE148" s="10"/>
      <c r="CAF148" s="10"/>
      <c r="CAG148" s="10"/>
      <c r="CAH148" s="10"/>
      <c r="CAI148" s="10"/>
      <c r="CAJ148" s="10"/>
      <c r="CAK148" s="10"/>
      <c r="CAL148" s="10"/>
      <c r="CAM148" s="10"/>
      <c r="CAN148" s="10"/>
      <c r="CAO148" s="10"/>
      <c r="CAP148" s="10"/>
      <c r="CAQ148" s="10"/>
      <c r="CAR148" s="10"/>
      <c r="CAS148" s="10"/>
      <c r="CAT148" s="10"/>
      <c r="CAU148" s="10"/>
      <c r="CAV148" s="10"/>
      <c r="CAW148" s="10"/>
      <c r="CAX148" s="10"/>
      <c r="CAY148" s="10"/>
      <c r="CAZ148" s="10"/>
      <c r="CBA148" s="10"/>
      <c r="CBB148" s="10"/>
      <c r="CBC148" s="10"/>
      <c r="CBD148" s="10"/>
      <c r="CBE148" s="10"/>
      <c r="CBF148" s="10"/>
      <c r="CBG148" s="10"/>
      <c r="CBH148" s="10"/>
      <c r="CBI148" s="10"/>
      <c r="CBJ148" s="10"/>
      <c r="CBK148" s="10"/>
      <c r="CBL148" s="10"/>
      <c r="CBM148" s="10"/>
      <c r="CBN148" s="10"/>
      <c r="CBO148" s="10"/>
      <c r="CBP148" s="10"/>
      <c r="CBQ148" s="10"/>
      <c r="CBR148" s="10"/>
      <c r="CBS148" s="10"/>
      <c r="CBT148" s="10"/>
      <c r="CBU148" s="10"/>
      <c r="CBV148" s="10"/>
      <c r="CBW148" s="10"/>
      <c r="CBX148" s="10"/>
      <c r="CBY148" s="10"/>
      <c r="CBZ148" s="10"/>
      <c r="CCA148" s="10"/>
      <c r="CCB148" s="10"/>
      <c r="CCC148" s="10"/>
      <c r="CCD148" s="10"/>
      <c r="CCE148" s="10"/>
      <c r="CCF148" s="10"/>
      <c r="CCG148" s="10"/>
      <c r="CCH148" s="10"/>
      <c r="CCI148" s="10"/>
      <c r="CCJ148" s="10"/>
      <c r="CCK148" s="10"/>
      <c r="CCL148" s="10"/>
      <c r="CCM148" s="10"/>
      <c r="CCN148" s="10"/>
      <c r="CCO148" s="10"/>
      <c r="CCP148" s="10"/>
      <c r="CCQ148" s="10"/>
      <c r="CCR148" s="10"/>
      <c r="CCS148" s="10"/>
      <c r="CCT148" s="10"/>
      <c r="CCU148" s="10"/>
      <c r="CCV148" s="10"/>
      <c r="CCW148" s="10"/>
      <c r="CCX148" s="10"/>
      <c r="CCY148" s="10"/>
      <c r="CCZ148" s="10"/>
      <c r="CDA148" s="10"/>
      <c r="CDB148" s="10"/>
      <c r="CDC148" s="10"/>
      <c r="CDD148" s="10"/>
      <c r="CDE148" s="10"/>
      <c r="CDF148" s="10"/>
      <c r="CDG148" s="10"/>
      <c r="CDH148" s="10"/>
      <c r="CDI148" s="10"/>
      <c r="CDJ148" s="10"/>
      <c r="CDK148" s="10"/>
      <c r="CDL148" s="10"/>
      <c r="CDM148" s="10"/>
      <c r="CDN148" s="10"/>
      <c r="CDO148" s="10"/>
      <c r="CDP148" s="10"/>
      <c r="CDQ148" s="10"/>
      <c r="CDR148" s="10"/>
      <c r="CDS148" s="10"/>
      <c r="CDT148" s="10"/>
      <c r="CDU148" s="10"/>
      <c r="CDV148" s="10"/>
      <c r="CDW148" s="10"/>
      <c r="CDX148" s="10"/>
      <c r="CDY148" s="10"/>
      <c r="CDZ148" s="10"/>
      <c r="CEA148" s="10"/>
      <c r="CEB148" s="10"/>
      <c r="CEC148" s="10"/>
      <c r="CED148" s="10"/>
      <c r="CEE148" s="10"/>
      <c r="CEF148" s="10"/>
      <c r="CEG148" s="10"/>
      <c r="CEH148" s="10"/>
      <c r="CEI148" s="10"/>
      <c r="CEJ148" s="10"/>
      <c r="CEK148" s="10"/>
      <c r="CEL148" s="10"/>
      <c r="CEM148" s="10"/>
      <c r="CEN148" s="10"/>
      <c r="CEO148" s="10"/>
      <c r="CEP148" s="10"/>
      <c r="CEQ148" s="10"/>
      <c r="CER148" s="10"/>
      <c r="CES148" s="10"/>
      <c r="CET148" s="10"/>
      <c r="CEU148" s="10"/>
      <c r="CEV148" s="10"/>
      <c r="CEW148" s="10"/>
      <c r="CEX148" s="10"/>
      <c r="CEY148" s="10"/>
      <c r="CEZ148" s="10"/>
      <c r="CFA148" s="10"/>
      <c r="CFB148" s="10"/>
      <c r="CFC148" s="10"/>
      <c r="CFD148" s="10"/>
      <c r="CFE148" s="10"/>
      <c r="CFF148" s="10"/>
      <c r="CFG148" s="10"/>
      <c r="CFH148" s="10"/>
      <c r="CFI148" s="10"/>
      <c r="CFJ148" s="10"/>
      <c r="CFK148" s="10"/>
      <c r="CFL148" s="10"/>
      <c r="CFM148" s="10"/>
      <c r="CFN148" s="10"/>
      <c r="CFO148" s="10"/>
      <c r="CFP148" s="10"/>
      <c r="CFQ148" s="10"/>
      <c r="CFR148" s="10"/>
      <c r="CFS148" s="10"/>
      <c r="CFT148" s="10"/>
      <c r="CFU148" s="10"/>
      <c r="CFV148" s="10"/>
      <c r="CFW148" s="10"/>
      <c r="CFX148" s="10"/>
      <c r="CFY148" s="10"/>
      <c r="CFZ148" s="10"/>
      <c r="CGA148" s="10"/>
      <c r="CGB148" s="10"/>
      <c r="CGC148" s="10"/>
      <c r="CGD148" s="10"/>
      <c r="CGE148" s="10"/>
      <c r="CGF148" s="10"/>
      <c r="CGG148" s="10"/>
      <c r="CGH148" s="10"/>
      <c r="CGI148" s="10"/>
      <c r="CGJ148" s="10"/>
      <c r="CGK148" s="10"/>
      <c r="CGL148" s="10"/>
      <c r="CGM148" s="10"/>
      <c r="CGN148" s="10"/>
      <c r="CGO148" s="10"/>
      <c r="CGP148" s="10"/>
      <c r="CGQ148" s="10"/>
      <c r="CGR148" s="10"/>
      <c r="CGS148" s="10"/>
      <c r="CGT148" s="10"/>
      <c r="CGU148" s="10"/>
      <c r="CGV148" s="10"/>
      <c r="CGW148" s="10"/>
      <c r="CGX148" s="10"/>
      <c r="CGY148" s="10"/>
      <c r="CGZ148" s="10"/>
      <c r="CHA148" s="10"/>
      <c r="CHB148" s="10"/>
      <c r="CHC148" s="10"/>
      <c r="CHD148" s="10"/>
      <c r="CHE148" s="10"/>
      <c r="CHF148" s="10"/>
      <c r="CHG148" s="10"/>
      <c r="CHH148" s="10"/>
      <c r="CHI148" s="10"/>
      <c r="CHJ148" s="10"/>
      <c r="CHK148" s="10"/>
      <c r="CHL148" s="10"/>
      <c r="CHM148" s="10"/>
      <c r="CHN148" s="10"/>
      <c r="CHO148" s="10"/>
      <c r="CHP148" s="10"/>
      <c r="CHQ148" s="10"/>
      <c r="CHR148" s="10"/>
      <c r="CHS148" s="10"/>
      <c r="CHT148" s="10"/>
      <c r="CHU148" s="10"/>
      <c r="CHV148" s="10"/>
      <c r="CHW148" s="10"/>
      <c r="CHX148" s="10"/>
      <c r="CHY148" s="10"/>
      <c r="CHZ148" s="10"/>
      <c r="CIA148" s="10"/>
      <c r="CIB148" s="10"/>
      <c r="CIC148" s="10"/>
      <c r="CID148" s="10"/>
      <c r="CIE148" s="10"/>
      <c r="CIF148" s="10"/>
      <c r="CIG148" s="10"/>
      <c r="CIH148" s="10"/>
      <c r="CII148" s="10"/>
      <c r="CIJ148" s="10"/>
      <c r="CIK148" s="10"/>
      <c r="CIL148" s="10"/>
      <c r="CIM148" s="10"/>
      <c r="CIN148" s="10"/>
      <c r="CIO148" s="10"/>
      <c r="CIP148" s="10"/>
      <c r="CIQ148" s="10"/>
      <c r="CIR148" s="10"/>
      <c r="CIS148" s="10"/>
      <c r="CIT148" s="10"/>
      <c r="CIU148" s="10"/>
      <c r="CIV148" s="10"/>
      <c r="CIW148" s="10"/>
      <c r="CIX148" s="10"/>
      <c r="CIY148" s="10"/>
      <c r="CIZ148" s="10"/>
      <c r="CJA148" s="10"/>
      <c r="CJB148" s="10"/>
      <c r="CJC148" s="10"/>
      <c r="CJD148" s="10"/>
      <c r="CJE148" s="10"/>
      <c r="CJF148" s="10"/>
      <c r="CJG148" s="10"/>
      <c r="CJH148" s="10"/>
      <c r="CJI148" s="10"/>
      <c r="CJJ148" s="10"/>
      <c r="CJK148" s="10"/>
      <c r="CJL148" s="10"/>
      <c r="CJM148" s="10"/>
      <c r="CJN148" s="10"/>
      <c r="CJO148" s="10"/>
      <c r="CJP148" s="10"/>
      <c r="CJQ148" s="10"/>
      <c r="CJR148" s="10"/>
      <c r="CJS148" s="10"/>
      <c r="CJT148" s="10"/>
      <c r="CJU148" s="10"/>
      <c r="CJV148" s="10"/>
      <c r="CJW148" s="10"/>
      <c r="CJX148" s="10"/>
      <c r="CJY148" s="10"/>
      <c r="CJZ148" s="10"/>
      <c r="CKA148" s="10"/>
      <c r="CKB148" s="10"/>
      <c r="CKC148" s="10"/>
      <c r="CKD148" s="10"/>
      <c r="CKE148" s="10"/>
      <c r="CKF148" s="10"/>
      <c r="CKG148" s="10"/>
      <c r="CKH148" s="10"/>
      <c r="CKI148" s="10"/>
      <c r="CKJ148" s="10"/>
      <c r="CKK148" s="10"/>
      <c r="CKL148" s="10"/>
      <c r="CKM148" s="10"/>
      <c r="CKN148" s="10"/>
      <c r="CKO148" s="10"/>
      <c r="CKP148" s="10"/>
      <c r="CKQ148" s="10"/>
      <c r="CKR148" s="10"/>
      <c r="CKS148" s="10"/>
      <c r="CKT148" s="10"/>
      <c r="CKU148" s="10"/>
      <c r="CKV148" s="10"/>
      <c r="CKW148" s="10"/>
      <c r="CKX148" s="10"/>
      <c r="CKY148" s="10"/>
      <c r="CKZ148" s="10"/>
      <c r="CLA148" s="10"/>
      <c r="CLB148" s="10"/>
      <c r="CLC148" s="10"/>
      <c r="CLD148" s="10"/>
      <c r="CLE148" s="10"/>
      <c r="CLF148" s="10"/>
      <c r="CLG148" s="10"/>
      <c r="CLH148" s="10"/>
      <c r="CLI148" s="10"/>
      <c r="CLJ148" s="10"/>
      <c r="CLK148" s="10"/>
      <c r="CLL148" s="10"/>
      <c r="CLM148" s="10"/>
      <c r="CLN148" s="10"/>
      <c r="CLO148" s="10"/>
      <c r="CLP148" s="10"/>
      <c r="CLQ148" s="10"/>
      <c r="CLR148" s="10"/>
      <c r="CLS148" s="10"/>
      <c r="CLT148" s="10"/>
      <c r="CLU148" s="10"/>
      <c r="CLV148" s="10"/>
      <c r="CLW148" s="10"/>
      <c r="CLX148" s="10"/>
      <c r="CLY148" s="10"/>
      <c r="CLZ148" s="10"/>
      <c r="CMA148" s="10"/>
      <c r="CMB148" s="10"/>
      <c r="CMC148" s="10"/>
      <c r="CMD148" s="10"/>
      <c r="CME148" s="10"/>
      <c r="CMF148" s="10"/>
      <c r="CMG148" s="10"/>
      <c r="CMH148" s="10"/>
      <c r="CMI148" s="10"/>
      <c r="CMJ148" s="10"/>
      <c r="CMK148" s="10"/>
      <c r="CML148" s="10"/>
      <c r="CMM148" s="10"/>
      <c r="CMN148" s="10"/>
      <c r="CMO148" s="10"/>
      <c r="CMP148" s="10"/>
      <c r="CMQ148" s="10"/>
      <c r="CMR148" s="10"/>
      <c r="CMS148" s="10"/>
      <c r="CMT148" s="10"/>
      <c r="CMU148" s="10"/>
      <c r="CMV148" s="10"/>
      <c r="CMW148" s="10"/>
      <c r="CMX148" s="10"/>
      <c r="CMY148" s="10"/>
      <c r="CMZ148" s="10"/>
      <c r="CNA148" s="10"/>
      <c r="CNB148" s="10"/>
      <c r="CNC148" s="10"/>
      <c r="CND148" s="10"/>
      <c r="CNE148" s="10"/>
      <c r="CNF148" s="10"/>
      <c r="CNG148" s="10"/>
      <c r="CNH148" s="10"/>
      <c r="CNI148" s="10"/>
      <c r="CNJ148" s="10"/>
      <c r="CNK148" s="10"/>
      <c r="CNL148" s="10"/>
      <c r="CNM148" s="10"/>
      <c r="CNN148" s="10"/>
      <c r="CNO148" s="10"/>
      <c r="CNP148" s="10"/>
      <c r="CNQ148" s="10"/>
      <c r="CNR148" s="10"/>
      <c r="CNS148" s="10"/>
      <c r="CNT148" s="10"/>
      <c r="CNU148" s="10"/>
      <c r="CNV148" s="10"/>
      <c r="CNW148" s="10"/>
      <c r="CNX148" s="10"/>
      <c r="CNY148" s="10"/>
      <c r="CNZ148" s="10"/>
      <c r="COA148" s="10"/>
      <c r="COB148" s="10"/>
      <c r="COC148" s="10"/>
      <c r="COD148" s="10"/>
      <c r="COE148" s="10"/>
      <c r="COF148" s="10"/>
      <c r="COG148" s="10"/>
      <c r="COH148" s="10"/>
      <c r="COI148" s="10"/>
      <c r="COJ148" s="10"/>
      <c r="COK148" s="10"/>
      <c r="COL148" s="10"/>
      <c r="COM148" s="10"/>
      <c r="CON148" s="10"/>
      <c r="COO148" s="10"/>
      <c r="COP148" s="10"/>
      <c r="COQ148" s="10"/>
      <c r="COR148" s="10"/>
      <c r="COS148" s="10"/>
      <c r="COT148" s="10"/>
      <c r="COU148" s="10"/>
      <c r="COV148" s="10"/>
      <c r="COW148" s="10"/>
      <c r="COX148" s="10"/>
      <c r="COY148" s="10"/>
      <c r="COZ148" s="10"/>
      <c r="CPA148" s="10"/>
      <c r="CPB148" s="10"/>
      <c r="CPC148" s="10"/>
      <c r="CPD148" s="10"/>
      <c r="CPE148" s="10"/>
      <c r="CPF148" s="10"/>
      <c r="CPG148" s="10"/>
      <c r="CPH148" s="10"/>
      <c r="CPI148" s="10"/>
      <c r="CPJ148" s="10"/>
      <c r="CPK148" s="10"/>
      <c r="CPL148" s="10"/>
      <c r="CPM148" s="10"/>
      <c r="CPN148" s="10"/>
      <c r="CPO148" s="10"/>
      <c r="CPP148" s="10"/>
      <c r="CPQ148" s="10"/>
      <c r="CPR148" s="10"/>
      <c r="CPS148" s="10"/>
      <c r="CPT148" s="10"/>
      <c r="CPU148" s="10"/>
      <c r="CPV148" s="10"/>
      <c r="CPW148" s="10"/>
      <c r="CPX148" s="10"/>
      <c r="CPY148" s="10"/>
      <c r="CPZ148" s="10"/>
      <c r="CQA148" s="10"/>
      <c r="CQB148" s="10"/>
      <c r="CQC148" s="10"/>
      <c r="CQD148" s="10"/>
      <c r="CQE148" s="10"/>
      <c r="CQF148" s="10"/>
      <c r="CQG148" s="10"/>
      <c r="CQH148" s="10"/>
      <c r="CQI148" s="10"/>
      <c r="CQJ148" s="10"/>
      <c r="CQK148" s="10"/>
      <c r="CQL148" s="10"/>
      <c r="CQM148" s="10"/>
      <c r="CQN148" s="10"/>
      <c r="CQO148" s="10"/>
      <c r="CQP148" s="10"/>
      <c r="CQQ148" s="10"/>
      <c r="CQR148" s="10"/>
      <c r="CQS148" s="10"/>
      <c r="CQT148" s="10"/>
      <c r="CQU148" s="10"/>
      <c r="CQV148" s="10"/>
      <c r="CQW148" s="10"/>
      <c r="CQX148" s="10"/>
      <c r="CQY148" s="10"/>
      <c r="CQZ148" s="10"/>
      <c r="CRA148" s="10"/>
      <c r="CRB148" s="10"/>
      <c r="CRC148" s="10"/>
      <c r="CRD148" s="10"/>
      <c r="CRE148" s="10"/>
      <c r="CRF148" s="10"/>
      <c r="CRG148" s="10"/>
      <c r="CRH148" s="10"/>
      <c r="CRI148" s="10"/>
      <c r="CRJ148" s="10"/>
      <c r="CRK148" s="10"/>
      <c r="CRL148" s="10"/>
      <c r="CRM148" s="10"/>
      <c r="CRN148" s="10"/>
      <c r="CRO148" s="10"/>
      <c r="CRP148" s="10"/>
      <c r="CRQ148" s="10"/>
      <c r="CRR148" s="10"/>
      <c r="CRS148" s="10"/>
      <c r="CRT148" s="10"/>
      <c r="CRU148" s="10"/>
      <c r="CRV148" s="10"/>
      <c r="CRW148" s="10"/>
      <c r="CRX148" s="10"/>
      <c r="CRY148" s="10"/>
      <c r="CRZ148" s="10"/>
      <c r="CSA148" s="10"/>
      <c r="CSB148" s="10"/>
      <c r="CSC148" s="10"/>
      <c r="CSD148" s="10"/>
      <c r="CSE148" s="10"/>
      <c r="CSF148" s="10"/>
      <c r="CSG148" s="10"/>
      <c r="CSH148" s="10"/>
      <c r="CSI148" s="10"/>
      <c r="CSJ148" s="10"/>
      <c r="CSK148" s="10"/>
      <c r="CSL148" s="10"/>
      <c r="CSM148" s="10"/>
      <c r="CSN148" s="10"/>
      <c r="CSO148" s="10"/>
      <c r="CSP148" s="10"/>
      <c r="CSQ148" s="10"/>
      <c r="CSR148" s="10"/>
      <c r="CSS148" s="10"/>
      <c r="CST148" s="10"/>
      <c r="CSU148" s="10"/>
      <c r="CSV148" s="10"/>
      <c r="CSW148" s="10"/>
      <c r="CSX148" s="10"/>
      <c r="CSY148" s="10"/>
      <c r="CSZ148" s="10"/>
      <c r="CTA148" s="10"/>
      <c r="CTB148" s="10"/>
      <c r="CTC148" s="10"/>
      <c r="CTD148" s="10"/>
      <c r="CTE148" s="10"/>
      <c r="CTF148" s="10"/>
      <c r="CTG148" s="10"/>
      <c r="CTH148" s="10"/>
      <c r="CTI148" s="10"/>
      <c r="CTJ148" s="10"/>
      <c r="CTK148" s="10"/>
      <c r="CTL148" s="10"/>
      <c r="CTM148" s="10"/>
      <c r="CTN148" s="10"/>
      <c r="CTO148" s="10"/>
      <c r="CTP148" s="10"/>
      <c r="CTQ148" s="10"/>
      <c r="CTR148" s="10"/>
      <c r="CTS148" s="10"/>
      <c r="CTT148" s="10"/>
      <c r="CTU148" s="10"/>
      <c r="CTV148" s="10"/>
      <c r="CTW148" s="10"/>
      <c r="CTX148" s="10"/>
      <c r="CTY148" s="10"/>
      <c r="CTZ148" s="10"/>
      <c r="CUA148" s="10"/>
      <c r="CUB148" s="10"/>
      <c r="CUC148" s="10"/>
      <c r="CUD148" s="10"/>
      <c r="CUE148" s="10"/>
      <c r="CUF148" s="10"/>
      <c r="CUG148" s="10"/>
      <c r="CUH148" s="10"/>
      <c r="CUI148" s="10"/>
      <c r="CUJ148" s="10"/>
      <c r="CUK148" s="10"/>
      <c r="CUL148" s="10"/>
      <c r="CUM148" s="10"/>
      <c r="CUN148" s="10"/>
      <c r="CUO148" s="10"/>
      <c r="CUP148" s="10"/>
      <c r="CUQ148" s="10"/>
      <c r="CUR148" s="10"/>
      <c r="CUS148" s="10"/>
      <c r="CUT148" s="10"/>
      <c r="CUU148" s="10"/>
      <c r="CUV148" s="10"/>
      <c r="CUW148" s="10"/>
      <c r="CUX148" s="10"/>
      <c r="CUY148" s="10"/>
      <c r="CUZ148" s="10"/>
      <c r="CVA148" s="10"/>
      <c r="CVB148" s="10"/>
      <c r="CVC148" s="10"/>
      <c r="CVD148" s="10"/>
      <c r="CVE148" s="10"/>
      <c r="CVF148" s="10"/>
      <c r="CVG148" s="10"/>
      <c r="CVH148" s="10"/>
      <c r="CVI148" s="10"/>
      <c r="CVJ148" s="10"/>
      <c r="CVK148" s="10"/>
      <c r="CVL148" s="10"/>
      <c r="CVM148" s="10"/>
      <c r="CVN148" s="10"/>
      <c r="CVO148" s="10"/>
      <c r="CVP148" s="10"/>
      <c r="CVQ148" s="10"/>
      <c r="CVR148" s="10"/>
      <c r="CVS148" s="10"/>
      <c r="CVT148" s="10"/>
      <c r="CVU148" s="10"/>
      <c r="CVV148" s="10"/>
      <c r="CVW148" s="10"/>
      <c r="CVX148" s="10"/>
      <c r="CVY148" s="10"/>
      <c r="CVZ148" s="10"/>
      <c r="CWA148" s="10"/>
      <c r="CWB148" s="10"/>
      <c r="CWC148" s="10"/>
      <c r="CWD148" s="10"/>
      <c r="CWE148" s="10"/>
      <c r="CWF148" s="10"/>
      <c r="CWG148" s="10"/>
      <c r="CWH148" s="10"/>
      <c r="CWI148" s="10"/>
      <c r="CWJ148" s="10"/>
      <c r="CWK148" s="10"/>
      <c r="CWL148" s="10"/>
      <c r="CWM148" s="10"/>
      <c r="CWN148" s="10"/>
      <c r="CWO148" s="10"/>
      <c r="CWP148" s="10"/>
      <c r="CWQ148" s="10"/>
      <c r="CWR148" s="10"/>
      <c r="CWS148" s="10"/>
      <c r="CWT148" s="10"/>
      <c r="CWU148" s="10"/>
      <c r="CWV148" s="10"/>
      <c r="CWW148" s="10"/>
      <c r="CWX148" s="10"/>
      <c r="CWY148" s="10"/>
      <c r="CWZ148" s="10"/>
      <c r="CXA148" s="10"/>
      <c r="CXB148" s="10"/>
      <c r="CXC148" s="10"/>
      <c r="CXD148" s="10"/>
      <c r="CXE148" s="10"/>
      <c r="CXF148" s="10"/>
      <c r="CXG148" s="10"/>
      <c r="CXH148" s="10"/>
      <c r="CXI148" s="10"/>
      <c r="CXJ148" s="10"/>
      <c r="CXK148" s="10"/>
      <c r="CXL148" s="10"/>
      <c r="CXM148" s="10"/>
      <c r="CXN148" s="10"/>
      <c r="CXO148" s="10"/>
      <c r="CXP148" s="10"/>
      <c r="CXQ148" s="10"/>
      <c r="CXR148" s="10"/>
      <c r="CXS148" s="10"/>
      <c r="CXT148" s="10"/>
      <c r="CXU148" s="10"/>
      <c r="CXV148" s="10"/>
      <c r="CXW148" s="10"/>
      <c r="CXX148" s="10"/>
      <c r="CXY148" s="10"/>
      <c r="CXZ148" s="10"/>
      <c r="CYA148" s="10"/>
      <c r="CYB148" s="10"/>
      <c r="CYC148" s="10"/>
      <c r="CYD148" s="10"/>
      <c r="CYE148" s="10"/>
      <c r="CYF148" s="10"/>
      <c r="CYG148" s="10"/>
      <c r="CYH148" s="10"/>
      <c r="CYI148" s="10"/>
      <c r="CYJ148" s="10"/>
      <c r="CYK148" s="10"/>
      <c r="CYL148" s="10"/>
      <c r="CYM148" s="10"/>
      <c r="CYN148" s="10"/>
      <c r="CYO148" s="10"/>
      <c r="CYP148" s="10"/>
      <c r="CYQ148" s="10"/>
      <c r="CYR148" s="10"/>
      <c r="CYS148" s="10"/>
      <c r="CYT148" s="10"/>
      <c r="CYU148" s="10"/>
      <c r="CYV148" s="10"/>
      <c r="CYW148" s="10"/>
      <c r="CYX148" s="10"/>
      <c r="CYY148" s="10"/>
      <c r="CYZ148" s="10"/>
      <c r="CZA148" s="10"/>
      <c r="CZB148" s="10"/>
      <c r="CZC148" s="10"/>
      <c r="CZD148" s="10"/>
      <c r="CZE148" s="10"/>
      <c r="CZF148" s="10"/>
      <c r="CZG148" s="10"/>
      <c r="CZH148" s="10"/>
      <c r="CZI148" s="10"/>
      <c r="CZJ148" s="10"/>
      <c r="CZK148" s="10"/>
      <c r="CZL148" s="10"/>
      <c r="CZM148" s="10"/>
      <c r="CZN148" s="10"/>
      <c r="CZO148" s="10"/>
      <c r="CZP148" s="10"/>
      <c r="CZQ148" s="10"/>
      <c r="CZR148" s="10"/>
      <c r="CZS148" s="10"/>
      <c r="CZT148" s="10"/>
      <c r="CZU148" s="10"/>
      <c r="CZV148" s="10"/>
      <c r="CZW148" s="10"/>
      <c r="CZX148" s="10"/>
      <c r="CZY148" s="10"/>
      <c r="CZZ148" s="10"/>
      <c r="DAA148" s="10"/>
      <c r="DAB148" s="10"/>
      <c r="DAC148" s="10"/>
      <c r="DAD148" s="10"/>
      <c r="DAE148" s="10"/>
      <c r="DAF148" s="10"/>
      <c r="DAG148" s="10"/>
      <c r="DAH148" s="10"/>
      <c r="DAI148" s="10"/>
      <c r="DAJ148" s="10"/>
      <c r="DAK148" s="10"/>
      <c r="DAL148" s="10"/>
      <c r="DAM148" s="10"/>
      <c r="DAN148" s="10"/>
      <c r="DAO148" s="10"/>
      <c r="DAP148" s="10"/>
      <c r="DAQ148" s="10"/>
      <c r="DAR148" s="10"/>
      <c r="DAS148" s="10"/>
      <c r="DAT148" s="10"/>
      <c r="DAU148" s="10"/>
      <c r="DAV148" s="10"/>
      <c r="DAW148" s="10"/>
      <c r="DAX148" s="10"/>
      <c r="DAY148" s="10"/>
      <c r="DAZ148" s="10"/>
      <c r="DBA148" s="10"/>
      <c r="DBB148" s="10"/>
      <c r="DBC148" s="10"/>
      <c r="DBD148" s="10"/>
      <c r="DBE148" s="10"/>
      <c r="DBF148" s="10"/>
      <c r="DBG148" s="10"/>
      <c r="DBH148" s="10"/>
      <c r="DBI148" s="10"/>
      <c r="DBJ148" s="10"/>
      <c r="DBK148" s="10"/>
      <c r="DBL148" s="10"/>
      <c r="DBM148" s="10"/>
      <c r="DBN148" s="10"/>
      <c r="DBO148" s="10"/>
      <c r="DBP148" s="10"/>
      <c r="DBQ148" s="10"/>
      <c r="DBR148" s="10"/>
      <c r="DBS148" s="10"/>
      <c r="DBT148" s="10"/>
      <c r="DBU148" s="10"/>
      <c r="DBV148" s="10"/>
      <c r="DBW148" s="10"/>
      <c r="DBX148" s="10"/>
      <c r="DBY148" s="10"/>
      <c r="DBZ148" s="10"/>
      <c r="DCA148" s="10"/>
      <c r="DCB148" s="10"/>
      <c r="DCC148" s="10"/>
      <c r="DCD148" s="10"/>
      <c r="DCE148" s="10"/>
      <c r="DCF148" s="10"/>
      <c r="DCG148" s="10"/>
      <c r="DCH148" s="10"/>
      <c r="DCI148" s="10"/>
      <c r="DCJ148" s="10"/>
      <c r="DCK148" s="10"/>
      <c r="DCL148" s="10"/>
      <c r="DCM148" s="10"/>
      <c r="DCN148" s="10"/>
      <c r="DCO148" s="10"/>
      <c r="DCP148" s="10"/>
      <c r="DCQ148" s="10"/>
      <c r="DCR148" s="10"/>
      <c r="DCS148" s="10"/>
      <c r="DCT148" s="10"/>
      <c r="DCU148" s="10"/>
      <c r="DCV148" s="10"/>
      <c r="DCW148" s="10"/>
      <c r="DCX148" s="10"/>
      <c r="DCY148" s="10"/>
      <c r="DCZ148" s="10"/>
      <c r="DDA148" s="10"/>
      <c r="DDB148" s="10"/>
      <c r="DDC148" s="10"/>
      <c r="DDD148" s="10"/>
      <c r="DDE148" s="10"/>
      <c r="DDF148" s="10"/>
      <c r="DDG148" s="10"/>
      <c r="DDH148" s="10"/>
      <c r="DDI148" s="10"/>
      <c r="DDJ148" s="10"/>
      <c r="DDK148" s="10"/>
      <c r="DDL148" s="10"/>
      <c r="DDM148" s="10"/>
      <c r="DDN148" s="10"/>
      <c r="DDO148" s="10"/>
      <c r="DDP148" s="10"/>
      <c r="DDQ148" s="10"/>
      <c r="DDR148" s="10"/>
      <c r="DDS148" s="10"/>
      <c r="DDT148" s="10"/>
      <c r="DDU148" s="10"/>
      <c r="DDV148" s="10"/>
      <c r="DDW148" s="10"/>
      <c r="DDX148" s="10"/>
      <c r="DDY148" s="10"/>
      <c r="DDZ148" s="10"/>
      <c r="DEA148" s="10"/>
      <c r="DEB148" s="10"/>
      <c r="DEC148" s="10"/>
      <c r="DED148" s="10"/>
      <c r="DEE148" s="10"/>
      <c r="DEF148" s="10"/>
      <c r="DEG148" s="10"/>
      <c r="DEH148" s="10"/>
      <c r="DEI148" s="10"/>
      <c r="DEJ148" s="10"/>
      <c r="DEK148" s="10"/>
      <c r="DEL148" s="10"/>
      <c r="DEM148" s="10"/>
      <c r="DEN148" s="10"/>
      <c r="DEO148" s="10"/>
      <c r="DEP148" s="10"/>
      <c r="DEQ148" s="10"/>
      <c r="DER148" s="10"/>
      <c r="DES148" s="10"/>
      <c r="DET148" s="10"/>
      <c r="DEU148" s="10"/>
      <c r="DEV148" s="10"/>
      <c r="DEW148" s="10"/>
      <c r="DEX148" s="10"/>
      <c r="DEY148" s="10"/>
      <c r="DEZ148" s="10"/>
      <c r="DFA148" s="10"/>
      <c r="DFB148" s="10"/>
      <c r="DFC148" s="10"/>
      <c r="DFD148" s="10"/>
      <c r="DFE148" s="10"/>
      <c r="DFF148" s="10"/>
      <c r="DFG148" s="10"/>
      <c r="DFH148" s="10"/>
      <c r="DFI148" s="10"/>
      <c r="DFJ148" s="10"/>
      <c r="DFK148" s="10"/>
      <c r="DFL148" s="10"/>
      <c r="DFM148" s="10"/>
      <c r="DFN148" s="10"/>
      <c r="DFO148" s="10"/>
      <c r="DFP148" s="10"/>
      <c r="DFQ148" s="10"/>
      <c r="DFR148" s="10"/>
      <c r="DFS148" s="10"/>
      <c r="DFT148" s="10"/>
      <c r="DFU148" s="10"/>
      <c r="DFV148" s="10"/>
      <c r="DFW148" s="10"/>
      <c r="DFX148" s="10"/>
      <c r="DFY148" s="10"/>
      <c r="DFZ148" s="10"/>
      <c r="DGA148" s="10"/>
      <c r="DGB148" s="10"/>
      <c r="DGC148" s="10"/>
      <c r="DGD148" s="10"/>
      <c r="DGE148" s="10"/>
      <c r="DGF148" s="10"/>
      <c r="DGG148" s="10"/>
      <c r="DGH148" s="10"/>
      <c r="DGI148" s="10"/>
      <c r="DGJ148" s="10"/>
      <c r="DGK148" s="10"/>
      <c r="DGL148" s="10"/>
      <c r="DGM148" s="10"/>
      <c r="DGN148" s="10"/>
      <c r="DGO148" s="10"/>
      <c r="DGP148" s="10"/>
      <c r="DGQ148" s="10"/>
      <c r="DGR148" s="10"/>
      <c r="DGS148" s="10"/>
      <c r="DGT148" s="10"/>
      <c r="DGU148" s="10"/>
      <c r="DGV148" s="10"/>
      <c r="DGW148" s="10"/>
      <c r="DGX148" s="10"/>
      <c r="DGY148" s="10"/>
      <c r="DGZ148" s="10"/>
      <c r="DHA148" s="10"/>
      <c r="DHB148" s="10"/>
      <c r="DHC148" s="10"/>
      <c r="DHD148" s="10"/>
      <c r="DHE148" s="10"/>
      <c r="DHF148" s="10"/>
      <c r="DHG148" s="10"/>
      <c r="DHH148" s="10"/>
      <c r="DHI148" s="10"/>
      <c r="DHJ148" s="10"/>
      <c r="DHK148" s="10"/>
      <c r="DHL148" s="10"/>
      <c r="DHM148" s="10"/>
      <c r="DHN148" s="10"/>
      <c r="DHO148" s="10"/>
      <c r="DHP148" s="10"/>
      <c r="DHQ148" s="10"/>
      <c r="DHR148" s="10"/>
      <c r="DHS148" s="10"/>
      <c r="DHT148" s="10"/>
      <c r="DHU148" s="10"/>
      <c r="DHV148" s="10"/>
      <c r="DHW148" s="10"/>
      <c r="DHX148" s="10"/>
      <c r="DHY148" s="10"/>
      <c r="DHZ148" s="10"/>
      <c r="DIA148" s="10"/>
      <c r="DIB148" s="10"/>
      <c r="DIC148" s="10"/>
      <c r="DID148" s="10"/>
      <c r="DIE148" s="10"/>
      <c r="DIF148" s="10"/>
      <c r="DIG148" s="10"/>
      <c r="DIH148" s="10"/>
      <c r="DII148" s="10"/>
      <c r="DIJ148" s="10"/>
      <c r="DIK148" s="10"/>
      <c r="DIL148" s="10"/>
      <c r="DIM148" s="10"/>
      <c r="DIN148" s="10"/>
      <c r="DIO148" s="10"/>
      <c r="DIP148" s="10"/>
      <c r="DIQ148" s="10"/>
      <c r="DIR148" s="10"/>
      <c r="DIS148" s="10"/>
      <c r="DIT148" s="10"/>
      <c r="DIU148" s="10"/>
      <c r="DIV148" s="10"/>
      <c r="DIW148" s="10"/>
      <c r="DIX148" s="10"/>
      <c r="DIY148" s="10"/>
      <c r="DIZ148" s="10"/>
      <c r="DJA148" s="10"/>
      <c r="DJB148" s="10"/>
      <c r="DJC148" s="10"/>
      <c r="DJD148" s="10"/>
      <c r="DJE148" s="10"/>
      <c r="DJF148" s="10"/>
      <c r="DJG148" s="10"/>
      <c r="DJH148" s="10"/>
      <c r="DJI148" s="10"/>
      <c r="DJJ148" s="10"/>
      <c r="DJK148" s="10"/>
      <c r="DJL148" s="10"/>
      <c r="DJM148" s="10"/>
      <c r="DJN148" s="10"/>
      <c r="DJO148" s="10"/>
      <c r="DJP148" s="10"/>
      <c r="DJQ148" s="10"/>
      <c r="DJR148" s="10"/>
      <c r="DJS148" s="10"/>
      <c r="DJT148" s="10"/>
      <c r="DJU148" s="10"/>
      <c r="DJV148" s="10"/>
      <c r="DJW148" s="10"/>
      <c r="DJX148" s="10"/>
      <c r="DJY148" s="10"/>
      <c r="DJZ148" s="10"/>
      <c r="DKA148" s="10"/>
      <c r="DKB148" s="10"/>
      <c r="DKC148" s="10"/>
      <c r="DKD148" s="10"/>
      <c r="DKE148" s="10"/>
      <c r="DKF148" s="10"/>
      <c r="DKG148" s="10"/>
      <c r="DKH148" s="10"/>
      <c r="DKI148" s="10"/>
      <c r="DKJ148" s="10"/>
      <c r="DKK148" s="10"/>
      <c r="DKL148" s="10"/>
      <c r="DKM148" s="10"/>
      <c r="DKN148" s="10"/>
      <c r="DKO148" s="10"/>
      <c r="DKP148" s="10"/>
      <c r="DKQ148" s="10"/>
      <c r="DKR148" s="10"/>
      <c r="DKS148" s="10"/>
      <c r="DKT148" s="10"/>
      <c r="DKU148" s="10"/>
      <c r="DKV148" s="10"/>
      <c r="DKW148" s="10"/>
      <c r="DKX148" s="10"/>
      <c r="DKY148" s="10"/>
      <c r="DKZ148" s="10"/>
      <c r="DLA148" s="10"/>
      <c r="DLB148" s="10"/>
      <c r="DLC148" s="10"/>
      <c r="DLD148" s="10"/>
      <c r="DLE148" s="10"/>
      <c r="DLF148" s="10"/>
      <c r="DLG148" s="10"/>
      <c r="DLH148" s="10"/>
      <c r="DLI148" s="10"/>
      <c r="DLJ148" s="10"/>
      <c r="DLK148" s="10"/>
      <c r="DLL148" s="10"/>
      <c r="DLM148" s="10"/>
      <c r="DLN148" s="10"/>
      <c r="DLO148" s="10"/>
      <c r="DLP148" s="10"/>
      <c r="DLQ148" s="10"/>
      <c r="DLR148" s="10"/>
      <c r="DLS148" s="10"/>
      <c r="DLT148" s="10"/>
      <c r="DLU148" s="10"/>
      <c r="DLV148" s="10"/>
      <c r="DLW148" s="10"/>
      <c r="DLX148" s="10"/>
      <c r="DLY148" s="10"/>
      <c r="DLZ148" s="10"/>
      <c r="DMA148" s="10"/>
      <c r="DMB148" s="10"/>
      <c r="DMC148" s="10"/>
      <c r="DMD148" s="10"/>
      <c r="DME148" s="10"/>
      <c r="DMF148" s="10"/>
      <c r="DMG148" s="10"/>
      <c r="DMH148" s="10"/>
      <c r="DMI148" s="10"/>
      <c r="DMJ148" s="10"/>
      <c r="DMK148" s="10"/>
      <c r="DML148" s="10"/>
      <c r="DMM148" s="10"/>
      <c r="DMN148" s="10"/>
      <c r="DMO148" s="10"/>
      <c r="DMP148" s="10"/>
      <c r="DMQ148" s="10"/>
      <c r="DMR148" s="10"/>
      <c r="DMS148" s="10"/>
      <c r="DMT148" s="10"/>
      <c r="DMU148" s="10"/>
      <c r="DMV148" s="10"/>
      <c r="DMW148" s="10"/>
      <c r="DMX148" s="10"/>
      <c r="DMY148" s="10"/>
      <c r="DMZ148" s="10"/>
      <c r="DNA148" s="10"/>
      <c r="DNB148" s="10"/>
      <c r="DNC148" s="10"/>
      <c r="DND148" s="10"/>
      <c r="DNE148" s="10"/>
      <c r="DNF148" s="10"/>
      <c r="DNG148" s="10"/>
      <c r="DNH148" s="10"/>
      <c r="DNI148" s="10"/>
      <c r="DNJ148" s="10"/>
      <c r="DNK148" s="10"/>
      <c r="DNL148" s="10"/>
      <c r="DNM148" s="10"/>
      <c r="DNN148" s="10"/>
      <c r="DNO148" s="10"/>
      <c r="DNP148" s="10"/>
      <c r="DNQ148" s="10"/>
      <c r="DNR148" s="10"/>
      <c r="DNS148" s="10"/>
      <c r="DNT148" s="10"/>
      <c r="DNU148" s="10"/>
      <c r="DNV148" s="10"/>
      <c r="DNW148" s="10"/>
      <c r="DNX148" s="10"/>
      <c r="DNY148" s="10"/>
      <c r="DNZ148" s="10"/>
      <c r="DOA148" s="10"/>
      <c r="DOB148" s="10"/>
      <c r="DOC148" s="10"/>
      <c r="DOD148" s="10"/>
      <c r="DOE148" s="10"/>
      <c r="DOF148" s="10"/>
      <c r="DOG148" s="10"/>
      <c r="DOH148" s="10"/>
      <c r="DOI148" s="10"/>
      <c r="DOJ148" s="10"/>
      <c r="DOK148" s="10"/>
      <c r="DOL148" s="10"/>
      <c r="DOM148" s="10"/>
      <c r="DON148" s="10"/>
      <c r="DOO148" s="10"/>
      <c r="DOP148" s="10"/>
      <c r="DOQ148" s="10"/>
      <c r="DOR148" s="10"/>
      <c r="DOS148" s="10"/>
      <c r="DOT148" s="10"/>
      <c r="DOU148" s="10"/>
      <c r="DOV148" s="10"/>
      <c r="DOW148" s="10"/>
      <c r="DOX148" s="10"/>
      <c r="DOY148" s="10"/>
      <c r="DOZ148" s="10"/>
      <c r="DPA148" s="10"/>
      <c r="DPB148" s="10"/>
      <c r="DPC148" s="10"/>
      <c r="DPD148" s="10"/>
      <c r="DPE148" s="10"/>
      <c r="DPF148" s="10"/>
      <c r="DPG148" s="10"/>
      <c r="DPH148" s="10"/>
      <c r="DPI148" s="10"/>
      <c r="DPJ148" s="10"/>
      <c r="DPK148" s="10"/>
      <c r="DPL148" s="10"/>
      <c r="DPM148" s="10"/>
      <c r="DPN148" s="10"/>
      <c r="DPO148" s="10"/>
      <c r="DPP148" s="10"/>
      <c r="DPQ148" s="10"/>
      <c r="DPR148" s="10"/>
      <c r="DPS148" s="10"/>
      <c r="DPT148" s="10"/>
      <c r="DPU148" s="10"/>
      <c r="DPV148" s="10"/>
      <c r="DPW148" s="10"/>
      <c r="DPX148" s="10"/>
      <c r="DPY148" s="10"/>
      <c r="DPZ148" s="10"/>
      <c r="DQA148" s="10"/>
      <c r="DQB148" s="10"/>
      <c r="DQC148" s="10"/>
      <c r="DQD148" s="10"/>
      <c r="DQE148" s="10"/>
      <c r="DQF148" s="10"/>
      <c r="DQG148" s="10"/>
      <c r="DQH148" s="10"/>
      <c r="DQI148" s="10"/>
      <c r="DQJ148" s="10"/>
      <c r="DQK148" s="10"/>
      <c r="DQL148" s="10"/>
      <c r="DQM148" s="10"/>
      <c r="DQN148" s="10"/>
      <c r="DQO148" s="10"/>
      <c r="DQP148" s="10"/>
      <c r="DQQ148" s="10"/>
      <c r="DQR148" s="10"/>
      <c r="DQS148" s="10"/>
      <c r="DQT148" s="10"/>
      <c r="DQU148" s="10"/>
      <c r="DQV148" s="10"/>
      <c r="DQW148" s="10"/>
      <c r="DQX148" s="10"/>
      <c r="DQY148" s="10"/>
      <c r="DQZ148" s="10"/>
      <c r="DRA148" s="10"/>
      <c r="DRB148" s="10"/>
      <c r="DRC148" s="10"/>
      <c r="DRD148" s="10"/>
      <c r="DRE148" s="10"/>
      <c r="DRF148" s="10"/>
      <c r="DRG148" s="10"/>
      <c r="DRH148" s="10"/>
      <c r="DRI148" s="10"/>
      <c r="DRJ148" s="10"/>
      <c r="DRK148" s="10"/>
      <c r="DRL148" s="10"/>
      <c r="DRM148" s="10"/>
      <c r="DRN148" s="10"/>
      <c r="DRO148" s="10"/>
      <c r="DRP148" s="10"/>
      <c r="DRQ148" s="10"/>
      <c r="DRR148" s="10"/>
      <c r="DRS148" s="10"/>
      <c r="DRT148" s="10"/>
      <c r="DRU148" s="10"/>
      <c r="DRV148" s="10"/>
      <c r="DRW148" s="10"/>
      <c r="DRX148" s="10"/>
      <c r="DRY148" s="10"/>
      <c r="DRZ148" s="10"/>
      <c r="DSA148" s="10"/>
      <c r="DSB148" s="10"/>
      <c r="DSC148" s="10"/>
      <c r="DSD148" s="10"/>
      <c r="DSE148" s="10"/>
      <c r="DSF148" s="10"/>
      <c r="DSG148" s="10"/>
      <c r="DSH148" s="10"/>
      <c r="DSI148" s="10"/>
      <c r="DSJ148" s="10"/>
      <c r="DSK148" s="10"/>
      <c r="DSL148" s="10"/>
      <c r="DSM148" s="10"/>
      <c r="DSN148" s="10"/>
      <c r="DSO148" s="10"/>
      <c r="DSP148" s="10"/>
      <c r="DSQ148" s="10"/>
      <c r="DSR148" s="10"/>
      <c r="DSS148" s="10"/>
      <c r="DST148" s="10"/>
      <c r="DSU148" s="10"/>
      <c r="DSV148" s="10"/>
      <c r="DSW148" s="10"/>
      <c r="DSX148" s="10"/>
      <c r="DSY148" s="10"/>
      <c r="DSZ148" s="10"/>
      <c r="DTA148" s="10"/>
      <c r="DTB148" s="10"/>
      <c r="DTC148" s="10"/>
      <c r="DTD148" s="10"/>
      <c r="DTE148" s="10"/>
      <c r="DTF148" s="10"/>
      <c r="DTG148" s="10"/>
      <c r="DTH148" s="10"/>
      <c r="DTI148" s="10"/>
      <c r="DTJ148" s="10"/>
      <c r="DTK148" s="10"/>
      <c r="DTL148" s="10"/>
      <c r="DTM148" s="10"/>
      <c r="DTN148" s="10"/>
      <c r="DTO148" s="10"/>
      <c r="DTP148" s="10"/>
      <c r="DTQ148" s="10"/>
      <c r="DTR148" s="10"/>
      <c r="DTS148" s="10"/>
      <c r="DTT148" s="10"/>
      <c r="DTU148" s="10"/>
      <c r="DTV148" s="10"/>
      <c r="DTW148" s="10"/>
      <c r="DTX148" s="10"/>
      <c r="DTY148" s="10"/>
      <c r="DTZ148" s="10"/>
      <c r="DUA148" s="10"/>
      <c r="DUB148" s="10"/>
      <c r="DUC148" s="10"/>
      <c r="DUD148" s="10"/>
      <c r="DUE148" s="10"/>
      <c r="DUF148" s="10"/>
      <c r="DUG148" s="10"/>
      <c r="DUH148" s="10"/>
      <c r="DUI148" s="10"/>
      <c r="DUJ148" s="10"/>
      <c r="DUK148" s="10"/>
      <c r="DUL148" s="10"/>
      <c r="DUM148" s="10"/>
      <c r="DUN148" s="10"/>
      <c r="DUO148" s="10"/>
      <c r="DUP148" s="10"/>
      <c r="DUQ148" s="10"/>
      <c r="DUR148" s="10"/>
      <c r="DUS148" s="10"/>
      <c r="DUT148" s="10"/>
      <c r="DUU148" s="10"/>
      <c r="DUV148" s="10"/>
      <c r="DUW148" s="10"/>
      <c r="DUX148" s="10"/>
      <c r="DUY148" s="10"/>
      <c r="DUZ148" s="10"/>
      <c r="DVA148" s="10"/>
      <c r="DVB148" s="10"/>
      <c r="DVC148" s="10"/>
      <c r="DVD148" s="10"/>
      <c r="DVE148" s="10"/>
      <c r="DVF148" s="10"/>
      <c r="DVG148" s="10"/>
      <c r="DVH148" s="10"/>
      <c r="DVI148" s="10"/>
      <c r="DVJ148" s="10"/>
      <c r="DVK148" s="10"/>
      <c r="DVL148" s="10"/>
      <c r="DVM148" s="10"/>
      <c r="DVN148" s="10"/>
      <c r="DVO148" s="10"/>
      <c r="DVP148" s="10"/>
      <c r="DVQ148" s="10"/>
      <c r="DVR148" s="10"/>
      <c r="DVS148" s="10"/>
      <c r="DVT148" s="10"/>
      <c r="DVU148" s="10"/>
      <c r="DVV148" s="10"/>
      <c r="DVW148" s="10"/>
      <c r="DVX148" s="10"/>
      <c r="DVY148" s="10"/>
      <c r="DVZ148" s="10"/>
      <c r="DWA148" s="10"/>
      <c r="DWB148" s="10"/>
      <c r="DWC148" s="10"/>
      <c r="DWD148" s="10"/>
      <c r="DWE148" s="10"/>
      <c r="DWF148" s="10"/>
      <c r="DWG148" s="10"/>
      <c r="DWH148" s="10"/>
      <c r="DWI148" s="10"/>
      <c r="DWJ148" s="10"/>
      <c r="DWK148" s="10"/>
      <c r="DWL148" s="10"/>
      <c r="DWM148" s="10"/>
      <c r="DWN148" s="10"/>
      <c r="DWO148" s="10"/>
      <c r="DWP148" s="10"/>
      <c r="DWQ148" s="10"/>
      <c r="DWR148" s="10"/>
      <c r="DWS148" s="10"/>
      <c r="DWT148" s="10"/>
      <c r="DWU148" s="10"/>
      <c r="DWV148" s="10"/>
      <c r="DWW148" s="10"/>
      <c r="DWX148" s="10"/>
      <c r="DWY148" s="10"/>
      <c r="DWZ148" s="10"/>
      <c r="DXA148" s="10"/>
      <c r="DXB148" s="10"/>
      <c r="DXC148" s="10"/>
      <c r="DXD148" s="10"/>
      <c r="DXE148" s="10"/>
      <c r="DXF148" s="10"/>
      <c r="DXG148" s="10"/>
      <c r="DXH148" s="10"/>
      <c r="DXI148" s="10"/>
      <c r="DXJ148" s="10"/>
      <c r="DXK148" s="10"/>
      <c r="DXL148" s="10"/>
      <c r="DXM148" s="10"/>
      <c r="DXN148" s="10"/>
      <c r="DXO148" s="10"/>
      <c r="DXP148" s="10"/>
      <c r="DXQ148" s="10"/>
      <c r="DXR148" s="10"/>
      <c r="DXS148" s="10"/>
      <c r="DXT148" s="10"/>
      <c r="DXU148" s="10"/>
      <c r="DXV148" s="10"/>
      <c r="DXW148" s="10"/>
      <c r="DXX148" s="10"/>
      <c r="DXY148" s="10"/>
      <c r="DXZ148" s="10"/>
      <c r="DYA148" s="10"/>
      <c r="DYB148" s="10"/>
      <c r="DYC148" s="10"/>
      <c r="DYD148" s="10"/>
      <c r="DYE148" s="10"/>
      <c r="DYF148" s="10"/>
      <c r="DYG148" s="10"/>
      <c r="DYH148" s="10"/>
      <c r="DYI148" s="10"/>
      <c r="DYJ148" s="10"/>
      <c r="DYK148" s="10"/>
      <c r="DYL148" s="10"/>
      <c r="DYM148" s="10"/>
      <c r="DYN148" s="10"/>
      <c r="DYO148" s="10"/>
      <c r="DYP148" s="10"/>
      <c r="DYQ148" s="10"/>
      <c r="DYR148" s="10"/>
      <c r="DYS148" s="10"/>
      <c r="DYT148" s="10"/>
      <c r="DYU148" s="10"/>
      <c r="DYV148" s="10"/>
      <c r="DYW148" s="10"/>
      <c r="DYX148" s="10"/>
      <c r="DYY148" s="10"/>
      <c r="DYZ148" s="10"/>
      <c r="DZA148" s="10"/>
      <c r="DZB148" s="10"/>
      <c r="DZC148" s="10"/>
      <c r="DZD148" s="10"/>
      <c r="DZE148" s="10"/>
      <c r="DZF148" s="10"/>
      <c r="DZG148" s="10"/>
      <c r="DZH148" s="10"/>
      <c r="DZI148" s="10"/>
      <c r="DZJ148" s="10"/>
      <c r="DZK148" s="10"/>
      <c r="DZL148" s="10"/>
      <c r="DZM148" s="10"/>
      <c r="DZN148" s="10"/>
      <c r="DZO148" s="10"/>
      <c r="DZP148" s="10"/>
      <c r="DZQ148" s="10"/>
      <c r="DZR148" s="10"/>
      <c r="DZS148" s="10"/>
      <c r="DZT148" s="10"/>
      <c r="DZU148" s="10"/>
      <c r="DZV148" s="10"/>
      <c r="DZW148" s="10"/>
      <c r="DZX148" s="10"/>
      <c r="DZY148" s="10"/>
      <c r="DZZ148" s="10"/>
      <c r="EAA148" s="10"/>
      <c r="EAB148" s="10"/>
      <c r="EAC148" s="10"/>
      <c r="EAD148" s="10"/>
      <c r="EAE148" s="10"/>
      <c r="EAF148" s="10"/>
      <c r="EAG148" s="10"/>
      <c r="EAH148" s="10"/>
      <c r="EAI148" s="10"/>
      <c r="EAJ148" s="10"/>
      <c r="EAK148" s="10"/>
      <c r="EAL148" s="10"/>
      <c r="EAM148" s="10"/>
      <c r="EAN148" s="10"/>
      <c r="EAO148" s="10"/>
      <c r="EAP148" s="10"/>
      <c r="EAQ148" s="10"/>
      <c r="EAR148" s="10"/>
      <c r="EAS148" s="10"/>
      <c r="EAT148" s="10"/>
      <c r="EAU148" s="10"/>
      <c r="EAV148" s="10"/>
      <c r="EAW148" s="10"/>
      <c r="EAX148" s="10"/>
      <c r="EAY148" s="10"/>
      <c r="EAZ148" s="10"/>
      <c r="EBA148" s="10"/>
      <c r="EBB148" s="10"/>
      <c r="EBC148" s="10"/>
      <c r="EBD148" s="10"/>
      <c r="EBE148" s="10"/>
      <c r="EBF148" s="10"/>
      <c r="EBG148" s="10"/>
      <c r="EBH148" s="10"/>
      <c r="EBI148" s="10"/>
      <c r="EBJ148" s="10"/>
      <c r="EBK148" s="10"/>
      <c r="EBL148" s="10"/>
      <c r="EBM148" s="10"/>
      <c r="EBN148" s="10"/>
      <c r="EBO148" s="10"/>
      <c r="EBP148" s="10"/>
      <c r="EBQ148" s="10"/>
      <c r="EBR148" s="10"/>
      <c r="EBS148" s="10"/>
      <c r="EBT148" s="10"/>
      <c r="EBU148" s="10"/>
      <c r="EBV148" s="10"/>
      <c r="EBW148" s="10"/>
      <c r="EBX148" s="10"/>
      <c r="EBY148" s="10"/>
      <c r="EBZ148" s="10"/>
      <c r="ECA148" s="10"/>
      <c r="ECB148" s="10"/>
      <c r="ECC148" s="10"/>
      <c r="ECD148" s="10"/>
      <c r="ECE148" s="10"/>
      <c r="ECF148" s="10"/>
      <c r="ECG148" s="10"/>
      <c r="ECH148" s="10"/>
      <c r="ECI148" s="10"/>
      <c r="ECJ148" s="10"/>
      <c r="ECK148" s="10"/>
      <c r="ECL148" s="10"/>
      <c r="ECM148" s="10"/>
      <c r="ECN148" s="10"/>
      <c r="ECO148" s="10"/>
      <c r="ECP148" s="10"/>
      <c r="ECQ148" s="10"/>
      <c r="ECR148" s="10"/>
      <c r="ECS148" s="10"/>
      <c r="ECT148" s="10"/>
      <c r="ECU148" s="10"/>
      <c r="ECV148" s="10"/>
      <c r="ECW148" s="10"/>
      <c r="ECX148" s="10"/>
      <c r="ECY148" s="10"/>
      <c r="ECZ148" s="10"/>
      <c r="EDA148" s="10"/>
      <c r="EDB148" s="10"/>
      <c r="EDC148" s="10"/>
      <c r="EDD148" s="10"/>
      <c r="EDE148" s="10"/>
      <c r="EDF148" s="10"/>
      <c r="EDG148" s="10"/>
      <c r="EDH148" s="10"/>
      <c r="EDI148" s="10"/>
      <c r="EDJ148" s="10"/>
      <c r="EDK148" s="10"/>
      <c r="EDL148" s="10"/>
      <c r="EDM148" s="10"/>
      <c r="EDN148" s="10"/>
      <c r="EDO148" s="10"/>
      <c r="EDP148" s="10"/>
      <c r="EDQ148" s="10"/>
      <c r="EDR148" s="10"/>
      <c r="EDS148" s="10"/>
      <c r="EDT148" s="10"/>
      <c r="EDU148" s="10"/>
      <c r="EDV148" s="10"/>
      <c r="EDW148" s="10"/>
      <c r="EDX148" s="10"/>
      <c r="EDY148" s="10"/>
      <c r="EDZ148" s="10"/>
      <c r="EEA148" s="10"/>
      <c r="EEB148" s="10"/>
      <c r="EEC148" s="10"/>
      <c r="EED148" s="10"/>
      <c r="EEE148" s="10"/>
      <c r="EEF148" s="10"/>
      <c r="EEG148" s="10"/>
      <c r="EEH148" s="10"/>
      <c r="EEI148" s="10"/>
      <c r="EEJ148" s="10"/>
      <c r="EEK148" s="10"/>
      <c r="EEL148" s="10"/>
      <c r="EEM148" s="10"/>
      <c r="EEN148" s="10"/>
      <c r="EEO148" s="10"/>
      <c r="EEP148" s="10"/>
      <c r="EEQ148" s="10"/>
      <c r="EER148" s="10"/>
      <c r="EES148" s="10"/>
      <c r="EET148" s="10"/>
      <c r="EEU148" s="10"/>
      <c r="EEV148" s="10"/>
      <c r="EEW148" s="10"/>
      <c r="EEX148" s="10"/>
      <c r="EEY148" s="10"/>
      <c r="EEZ148" s="10"/>
      <c r="EFA148" s="10"/>
      <c r="EFB148" s="10"/>
      <c r="EFC148" s="10"/>
      <c r="EFD148" s="10"/>
      <c r="EFE148" s="10"/>
      <c r="EFF148" s="10"/>
      <c r="EFG148" s="10"/>
      <c r="EFH148" s="10"/>
      <c r="EFI148" s="10"/>
      <c r="EFJ148" s="10"/>
      <c r="EFK148" s="10"/>
      <c r="EFL148" s="10"/>
      <c r="EFM148" s="10"/>
      <c r="EFN148" s="10"/>
      <c r="EFO148" s="10"/>
      <c r="EFP148" s="10"/>
      <c r="EFQ148" s="10"/>
      <c r="EFR148" s="10"/>
      <c r="EFS148" s="10"/>
      <c r="EFT148" s="10"/>
      <c r="EFU148" s="10"/>
      <c r="EFV148" s="10"/>
      <c r="EFW148" s="10"/>
      <c r="EFX148" s="10"/>
      <c r="EFY148" s="10"/>
      <c r="EFZ148" s="10"/>
      <c r="EGA148" s="10"/>
      <c r="EGB148" s="10"/>
      <c r="EGC148" s="10"/>
      <c r="EGD148" s="10"/>
      <c r="EGE148" s="10"/>
      <c r="EGF148" s="10"/>
      <c r="EGG148" s="10"/>
      <c r="EGH148" s="10"/>
      <c r="EGI148" s="10"/>
      <c r="EGJ148" s="10"/>
      <c r="EGK148" s="10"/>
      <c r="EGL148" s="10"/>
      <c r="EGM148" s="10"/>
      <c r="EGN148" s="10"/>
      <c r="EGO148" s="10"/>
      <c r="EGP148" s="10"/>
      <c r="EGQ148" s="10"/>
      <c r="EGR148" s="10"/>
      <c r="EGS148" s="10"/>
      <c r="EGT148" s="10"/>
      <c r="EGU148" s="10"/>
      <c r="EGV148" s="10"/>
      <c r="EGW148" s="10"/>
      <c r="EGX148" s="10"/>
      <c r="EGY148" s="10"/>
      <c r="EGZ148" s="10"/>
      <c r="EHA148" s="10"/>
      <c r="EHB148" s="10"/>
      <c r="EHC148" s="10"/>
      <c r="EHD148" s="10"/>
      <c r="EHE148" s="10"/>
      <c r="EHF148" s="10"/>
      <c r="EHG148" s="10"/>
      <c r="EHH148" s="10"/>
      <c r="EHI148" s="10"/>
      <c r="EHJ148" s="10"/>
      <c r="EHK148" s="10"/>
      <c r="EHL148" s="10"/>
      <c r="EHM148" s="10"/>
      <c r="EHN148" s="10"/>
      <c r="EHO148" s="10"/>
      <c r="EHP148" s="10"/>
      <c r="EHQ148" s="10"/>
      <c r="EHR148" s="10"/>
      <c r="EHS148" s="10"/>
      <c r="EHT148" s="10"/>
      <c r="EHU148" s="10"/>
      <c r="EHV148" s="10"/>
      <c r="EHW148" s="10"/>
      <c r="EHX148" s="10"/>
      <c r="EHY148" s="10"/>
      <c r="EHZ148" s="10"/>
      <c r="EIA148" s="10"/>
      <c r="EIB148" s="10"/>
      <c r="EIC148" s="10"/>
      <c r="EID148" s="10"/>
      <c r="EIE148" s="10"/>
      <c r="EIF148" s="10"/>
      <c r="EIG148" s="10"/>
      <c r="EIH148" s="10"/>
      <c r="EII148" s="10"/>
      <c r="EIJ148" s="10"/>
      <c r="EIK148" s="10"/>
      <c r="EIL148" s="10"/>
      <c r="EIM148" s="10"/>
      <c r="EIN148" s="10"/>
      <c r="EIO148" s="10"/>
      <c r="EIP148" s="10"/>
      <c r="EIQ148" s="10"/>
      <c r="EIR148" s="10"/>
      <c r="EIS148" s="10"/>
      <c r="EIT148" s="10"/>
      <c r="EIU148" s="10"/>
      <c r="EIV148" s="10"/>
      <c r="EIW148" s="10"/>
      <c r="EIX148" s="10"/>
      <c r="EIY148" s="10"/>
      <c r="EIZ148" s="10"/>
      <c r="EJA148" s="10"/>
      <c r="EJB148" s="10"/>
      <c r="EJC148" s="10"/>
      <c r="EJD148" s="10"/>
      <c r="EJE148" s="10"/>
      <c r="EJF148" s="10"/>
      <c r="EJG148" s="10"/>
      <c r="EJH148" s="10"/>
      <c r="EJI148" s="10"/>
      <c r="EJJ148" s="10"/>
      <c r="EJK148" s="10"/>
      <c r="EJL148" s="10"/>
      <c r="EJM148" s="10"/>
      <c r="EJN148" s="10"/>
      <c r="EJO148" s="10"/>
      <c r="EJP148" s="10"/>
      <c r="EJQ148" s="10"/>
      <c r="EJR148" s="10"/>
      <c r="EJS148" s="10"/>
      <c r="EJT148" s="10"/>
      <c r="EJU148" s="10"/>
      <c r="EJV148" s="10"/>
      <c r="EJW148" s="10"/>
      <c r="EJX148" s="10"/>
      <c r="EJY148" s="10"/>
      <c r="EJZ148" s="10"/>
      <c r="EKA148" s="10"/>
      <c r="EKB148" s="10"/>
      <c r="EKC148" s="10"/>
      <c r="EKD148" s="10"/>
      <c r="EKE148" s="10"/>
      <c r="EKF148" s="10"/>
      <c r="EKG148" s="10"/>
      <c r="EKH148" s="10"/>
      <c r="EKI148" s="10"/>
      <c r="EKJ148" s="10"/>
      <c r="EKK148" s="10"/>
      <c r="EKL148" s="10"/>
      <c r="EKM148" s="10"/>
      <c r="EKN148" s="10"/>
      <c r="EKO148" s="10"/>
      <c r="EKP148" s="10"/>
      <c r="EKQ148" s="10"/>
      <c r="EKR148" s="10"/>
      <c r="EKS148" s="10"/>
      <c r="EKT148" s="10"/>
      <c r="EKU148" s="10"/>
      <c r="EKV148" s="10"/>
      <c r="EKW148" s="10"/>
      <c r="EKX148" s="10"/>
      <c r="EKY148" s="10"/>
      <c r="EKZ148" s="10"/>
      <c r="ELA148" s="10"/>
      <c r="ELB148" s="10"/>
      <c r="ELC148" s="10"/>
      <c r="ELD148" s="10"/>
      <c r="ELE148" s="10"/>
      <c r="ELF148" s="10"/>
      <c r="ELG148" s="10"/>
      <c r="ELH148" s="10"/>
      <c r="ELI148" s="10"/>
      <c r="ELJ148" s="10"/>
      <c r="ELK148" s="10"/>
      <c r="ELL148" s="10"/>
      <c r="ELM148" s="10"/>
      <c r="ELN148" s="10"/>
      <c r="ELO148" s="10"/>
      <c r="ELP148" s="10"/>
      <c r="ELQ148" s="10"/>
      <c r="ELR148" s="10"/>
      <c r="ELS148" s="10"/>
      <c r="ELT148" s="10"/>
      <c r="ELU148" s="10"/>
      <c r="ELV148" s="10"/>
      <c r="ELW148" s="10"/>
      <c r="ELX148" s="10"/>
      <c r="ELY148" s="10"/>
      <c r="ELZ148" s="10"/>
      <c r="EMA148" s="10"/>
      <c r="EMB148" s="10"/>
      <c r="EMC148" s="10"/>
      <c r="EMD148" s="10"/>
      <c r="EME148" s="10"/>
      <c r="EMF148" s="10"/>
      <c r="EMG148" s="10"/>
      <c r="EMH148" s="10"/>
      <c r="EMI148" s="10"/>
      <c r="EMJ148" s="10"/>
      <c r="EMK148" s="10"/>
      <c r="EML148" s="10"/>
      <c r="EMM148" s="10"/>
      <c r="EMN148" s="10"/>
      <c r="EMO148" s="10"/>
      <c r="EMP148" s="10"/>
      <c r="EMQ148" s="10"/>
      <c r="EMR148" s="10"/>
      <c r="EMS148" s="10"/>
      <c r="EMT148" s="10"/>
      <c r="EMU148" s="10"/>
      <c r="EMV148" s="10"/>
      <c r="EMW148" s="10"/>
      <c r="EMX148" s="10"/>
      <c r="EMY148" s="10"/>
      <c r="EMZ148" s="10"/>
      <c r="ENA148" s="10"/>
      <c r="ENB148" s="10"/>
      <c r="ENC148" s="10"/>
      <c r="END148" s="10"/>
      <c r="ENE148" s="10"/>
      <c r="ENF148" s="10"/>
      <c r="ENG148" s="10"/>
      <c r="ENH148" s="10"/>
      <c r="ENI148" s="10"/>
      <c r="ENJ148" s="10"/>
      <c r="ENK148" s="10"/>
      <c r="ENL148" s="10"/>
      <c r="ENM148" s="10"/>
      <c r="ENN148" s="10"/>
      <c r="ENO148" s="10"/>
      <c r="ENP148" s="10"/>
      <c r="ENQ148" s="10"/>
      <c r="ENR148" s="10"/>
      <c r="ENS148" s="10"/>
      <c r="ENT148" s="10"/>
      <c r="ENU148" s="10"/>
      <c r="ENV148" s="10"/>
      <c r="ENW148" s="10"/>
      <c r="ENX148" s="10"/>
      <c r="ENY148" s="10"/>
      <c r="ENZ148" s="10"/>
      <c r="EOA148" s="10"/>
      <c r="EOB148" s="10"/>
      <c r="EOC148" s="10"/>
      <c r="EOD148" s="10"/>
      <c r="EOE148" s="10"/>
      <c r="EOF148" s="10"/>
      <c r="EOG148" s="10"/>
      <c r="EOH148" s="10"/>
      <c r="EOI148" s="10"/>
      <c r="EOJ148" s="10"/>
      <c r="EOK148" s="10"/>
      <c r="EOL148" s="10"/>
      <c r="EOM148" s="10"/>
      <c r="EON148" s="10"/>
      <c r="EOO148" s="10"/>
      <c r="EOP148" s="10"/>
      <c r="EOQ148" s="10"/>
      <c r="EOR148" s="10"/>
      <c r="EOS148" s="10"/>
      <c r="EOT148" s="10"/>
      <c r="EOU148" s="10"/>
      <c r="EOV148" s="10"/>
      <c r="EOW148" s="10"/>
      <c r="EOX148" s="10"/>
      <c r="EOY148" s="10"/>
      <c r="EOZ148" s="10"/>
      <c r="EPA148" s="10"/>
      <c r="EPB148" s="10"/>
      <c r="EPC148" s="10"/>
      <c r="EPD148" s="10"/>
      <c r="EPE148" s="10"/>
      <c r="EPF148" s="10"/>
      <c r="EPG148" s="10"/>
      <c r="EPH148" s="10"/>
      <c r="EPI148" s="10"/>
      <c r="EPJ148" s="10"/>
      <c r="EPK148" s="10"/>
      <c r="EPL148" s="10"/>
      <c r="EPM148" s="10"/>
      <c r="EPN148" s="10"/>
      <c r="EPO148" s="10"/>
      <c r="EPP148" s="10"/>
      <c r="EPQ148" s="10"/>
      <c r="EPR148" s="10"/>
      <c r="EPS148" s="10"/>
      <c r="EPT148" s="10"/>
      <c r="EPU148" s="10"/>
      <c r="EPV148" s="10"/>
      <c r="EPW148" s="10"/>
      <c r="EPX148" s="10"/>
      <c r="EPY148" s="10"/>
      <c r="EPZ148" s="10"/>
      <c r="EQA148" s="10"/>
      <c r="EQB148" s="10"/>
      <c r="EQC148" s="10"/>
      <c r="EQD148" s="10"/>
      <c r="EQE148" s="10"/>
      <c r="EQF148" s="10"/>
      <c r="EQG148" s="10"/>
      <c r="EQH148" s="10"/>
      <c r="EQI148" s="10"/>
      <c r="EQJ148" s="10"/>
      <c r="EQK148" s="10"/>
      <c r="EQL148" s="10"/>
      <c r="EQM148" s="10"/>
      <c r="EQN148" s="10"/>
      <c r="EQO148" s="10"/>
      <c r="EQP148" s="10"/>
      <c r="EQQ148" s="10"/>
      <c r="EQR148" s="10"/>
      <c r="EQS148" s="10"/>
      <c r="EQT148" s="10"/>
      <c r="EQU148" s="10"/>
      <c r="EQV148" s="10"/>
      <c r="EQW148" s="10"/>
      <c r="EQX148" s="10"/>
      <c r="EQY148" s="10"/>
      <c r="EQZ148" s="10"/>
      <c r="ERA148" s="10"/>
      <c r="ERB148" s="10"/>
      <c r="ERC148" s="10"/>
      <c r="ERD148" s="10"/>
      <c r="ERE148" s="10"/>
      <c r="ERF148" s="10"/>
      <c r="ERG148" s="10"/>
      <c r="ERH148" s="10"/>
      <c r="ERI148" s="10"/>
      <c r="ERJ148" s="10"/>
      <c r="ERK148" s="10"/>
      <c r="ERL148" s="10"/>
      <c r="ERM148" s="10"/>
      <c r="ERN148" s="10"/>
      <c r="ERO148" s="10"/>
      <c r="ERP148" s="10"/>
      <c r="ERQ148" s="10"/>
      <c r="ERR148" s="10"/>
      <c r="ERS148" s="10"/>
      <c r="ERT148" s="10"/>
      <c r="ERU148" s="10"/>
      <c r="ERV148" s="10"/>
      <c r="ERW148" s="10"/>
      <c r="ERX148" s="10"/>
      <c r="ERY148" s="10"/>
      <c r="ERZ148" s="10"/>
      <c r="ESA148" s="10"/>
      <c r="ESB148" s="10"/>
      <c r="ESC148" s="10"/>
      <c r="ESD148" s="10"/>
      <c r="ESE148" s="10"/>
      <c r="ESF148" s="10"/>
      <c r="ESG148" s="10"/>
      <c r="ESH148" s="10"/>
      <c r="ESI148" s="10"/>
      <c r="ESJ148" s="10"/>
      <c r="ESK148" s="10"/>
      <c r="ESL148" s="10"/>
      <c r="ESM148" s="10"/>
      <c r="ESN148" s="10"/>
      <c r="ESO148" s="10"/>
      <c r="ESP148" s="10"/>
      <c r="ESQ148" s="10"/>
      <c r="ESR148" s="10"/>
      <c r="ESS148" s="10"/>
      <c r="EST148" s="10"/>
      <c r="ESU148" s="10"/>
      <c r="ESV148" s="10"/>
      <c r="ESW148" s="10"/>
      <c r="ESX148" s="10"/>
      <c r="ESY148" s="10"/>
      <c r="ESZ148" s="10"/>
      <c r="ETA148" s="10"/>
      <c r="ETB148" s="10"/>
      <c r="ETC148" s="10"/>
      <c r="ETD148" s="10"/>
      <c r="ETE148" s="10"/>
      <c r="ETF148" s="10"/>
      <c r="ETG148" s="10"/>
      <c r="ETH148" s="10"/>
      <c r="ETI148" s="10"/>
      <c r="ETJ148" s="10"/>
      <c r="ETK148" s="10"/>
      <c r="ETL148" s="10"/>
      <c r="ETM148" s="10"/>
      <c r="ETN148" s="10"/>
      <c r="ETO148" s="10"/>
      <c r="ETP148" s="10"/>
      <c r="ETQ148" s="10"/>
      <c r="ETR148" s="10"/>
      <c r="ETS148" s="10"/>
      <c r="ETT148" s="10"/>
      <c r="ETU148" s="10"/>
      <c r="ETV148" s="10"/>
      <c r="ETW148" s="10"/>
      <c r="ETX148" s="10"/>
      <c r="ETY148" s="10"/>
      <c r="ETZ148" s="10"/>
      <c r="EUA148" s="10"/>
      <c r="EUB148" s="10"/>
      <c r="EUC148" s="10"/>
      <c r="EUD148" s="10"/>
      <c r="EUE148" s="10"/>
      <c r="EUF148" s="10"/>
      <c r="EUG148" s="10"/>
      <c r="EUH148" s="10"/>
      <c r="EUI148" s="10"/>
      <c r="EUJ148" s="10"/>
      <c r="EUK148" s="10"/>
      <c r="EUL148" s="10"/>
      <c r="EUM148" s="10"/>
      <c r="EUN148" s="10"/>
      <c r="EUO148" s="10"/>
      <c r="EUP148" s="10"/>
      <c r="EUQ148" s="10"/>
      <c r="EUR148" s="10"/>
      <c r="EUS148" s="10"/>
      <c r="EUT148" s="10"/>
      <c r="EUU148" s="10"/>
      <c r="EUV148" s="10"/>
      <c r="EUW148" s="10"/>
      <c r="EUX148" s="10"/>
      <c r="EUY148" s="10"/>
      <c r="EUZ148" s="10"/>
      <c r="EVA148" s="10"/>
      <c r="EVB148" s="10"/>
      <c r="EVC148" s="10"/>
      <c r="EVD148" s="10"/>
      <c r="EVE148" s="10"/>
      <c r="EVF148" s="10"/>
      <c r="EVG148" s="10"/>
      <c r="EVH148" s="10"/>
      <c r="EVI148" s="10"/>
      <c r="EVJ148" s="10"/>
      <c r="EVK148" s="10"/>
      <c r="EVL148" s="10"/>
      <c r="EVM148" s="10"/>
      <c r="EVN148" s="10"/>
      <c r="EVO148" s="10"/>
      <c r="EVP148" s="10"/>
      <c r="EVQ148" s="10"/>
      <c r="EVR148" s="10"/>
      <c r="EVS148" s="10"/>
      <c r="EVT148" s="10"/>
      <c r="EVU148" s="10"/>
      <c r="EVV148" s="10"/>
      <c r="EVW148" s="10"/>
      <c r="EVX148" s="10"/>
      <c r="EVY148" s="10"/>
      <c r="EVZ148" s="10"/>
      <c r="EWA148" s="10"/>
      <c r="EWB148" s="10"/>
      <c r="EWC148" s="10"/>
      <c r="EWD148" s="10"/>
      <c r="EWE148" s="10"/>
      <c r="EWF148" s="10"/>
      <c r="EWG148" s="10"/>
      <c r="EWH148" s="10"/>
      <c r="EWI148" s="10"/>
      <c r="EWJ148" s="10"/>
      <c r="EWK148" s="10"/>
      <c r="EWL148" s="10"/>
      <c r="EWM148" s="10"/>
      <c r="EWN148" s="10"/>
      <c r="EWO148" s="10"/>
      <c r="EWP148" s="10"/>
      <c r="EWQ148" s="10"/>
      <c r="EWR148" s="10"/>
      <c r="EWS148" s="10"/>
      <c r="EWT148" s="10"/>
      <c r="EWU148" s="10"/>
      <c r="EWV148" s="10"/>
      <c r="EWW148" s="10"/>
      <c r="EWX148" s="10"/>
      <c r="EWY148" s="10"/>
      <c r="EWZ148" s="10"/>
      <c r="EXA148" s="10"/>
      <c r="EXB148" s="10"/>
      <c r="EXC148" s="10"/>
      <c r="EXD148" s="10"/>
      <c r="EXE148" s="10"/>
      <c r="EXF148" s="10"/>
      <c r="EXG148" s="10"/>
      <c r="EXH148" s="10"/>
      <c r="EXI148" s="10"/>
      <c r="EXJ148" s="10"/>
      <c r="EXK148" s="10"/>
      <c r="EXL148" s="10"/>
      <c r="EXM148" s="10"/>
      <c r="EXN148" s="10"/>
      <c r="EXO148" s="10"/>
      <c r="EXP148" s="10"/>
      <c r="EXQ148" s="10"/>
      <c r="EXR148" s="10"/>
      <c r="EXS148" s="10"/>
      <c r="EXT148" s="10"/>
      <c r="EXU148" s="10"/>
      <c r="EXV148" s="10"/>
      <c r="EXW148" s="10"/>
      <c r="EXX148" s="10"/>
      <c r="EXY148" s="10"/>
      <c r="EXZ148" s="10"/>
      <c r="EYA148" s="10"/>
      <c r="EYB148" s="10"/>
      <c r="EYC148" s="10"/>
      <c r="EYD148" s="10"/>
      <c r="EYE148" s="10"/>
      <c r="EYF148" s="10"/>
      <c r="EYG148" s="10"/>
      <c r="EYH148" s="10"/>
      <c r="EYI148" s="10"/>
      <c r="EYJ148" s="10"/>
      <c r="EYK148" s="10"/>
      <c r="EYL148" s="10"/>
      <c r="EYM148" s="10"/>
      <c r="EYN148" s="10"/>
      <c r="EYO148" s="10"/>
      <c r="EYP148" s="10"/>
      <c r="EYQ148" s="10"/>
      <c r="EYR148" s="10"/>
      <c r="EYS148" s="10"/>
      <c r="EYT148" s="10"/>
      <c r="EYU148" s="10"/>
      <c r="EYV148" s="10"/>
      <c r="EYW148" s="10"/>
      <c r="EYX148" s="10"/>
      <c r="EYY148" s="10"/>
      <c r="EYZ148" s="10"/>
      <c r="EZA148" s="10"/>
      <c r="EZB148" s="10"/>
      <c r="EZC148" s="10"/>
      <c r="EZD148" s="10"/>
      <c r="EZE148" s="10"/>
      <c r="EZF148" s="10"/>
      <c r="EZG148" s="10"/>
      <c r="EZH148" s="10"/>
      <c r="EZI148" s="10"/>
      <c r="EZJ148" s="10"/>
      <c r="EZK148" s="10"/>
      <c r="EZL148" s="10"/>
      <c r="EZM148" s="10"/>
      <c r="EZN148" s="10"/>
      <c r="EZO148" s="10"/>
      <c r="EZP148" s="10"/>
      <c r="EZQ148" s="10"/>
      <c r="EZR148" s="10"/>
      <c r="EZS148" s="10"/>
      <c r="EZT148" s="10"/>
      <c r="EZU148" s="10"/>
      <c r="EZV148" s="10"/>
      <c r="EZW148" s="10"/>
      <c r="EZX148" s="10"/>
      <c r="EZY148" s="10"/>
      <c r="EZZ148" s="10"/>
      <c r="FAA148" s="10"/>
      <c r="FAB148" s="10"/>
      <c r="FAC148" s="10"/>
      <c r="FAD148" s="10"/>
      <c r="FAE148" s="10"/>
      <c r="FAF148" s="10"/>
      <c r="FAG148" s="10"/>
      <c r="FAH148" s="10"/>
      <c r="FAI148" s="10"/>
      <c r="FAJ148" s="10"/>
      <c r="FAK148" s="10"/>
      <c r="FAL148" s="10"/>
      <c r="FAM148" s="10"/>
      <c r="FAN148" s="10"/>
      <c r="FAO148" s="10"/>
      <c r="FAP148" s="10"/>
      <c r="FAQ148" s="10"/>
      <c r="FAR148" s="10"/>
      <c r="FAS148" s="10"/>
      <c r="FAT148" s="10"/>
      <c r="FAU148" s="10"/>
      <c r="FAV148" s="10"/>
      <c r="FAW148" s="10"/>
      <c r="FAX148" s="10"/>
      <c r="FAY148" s="10"/>
      <c r="FAZ148" s="10"/>
      <c r="FBA148" s="10"/>
      <c r="FBB148" s="10"/>
      <c r="FBC148" s="10"/>
      <c r="FBD148" s="10"/>
      <c r="FBE148" s="10"/>
      <c r="FBF148" s="10"/>
      <c r="FBG148" s="10"/>
      <c r="FBH148" s="10"/>
      <c r="FBI148" s="10"/>
      <c r="FBJ148" s="10"/>
      <c r="FBK148" s="10"/>
      <c r="FBL148" s="10"/>
      <c r="FBM148" s="10"/>
      <c r="FBN148" s="10"/>
      <c r="FBO148" s="10"/>
      <c r="FBP148" s="10"/>
      <c r="FBQ148" s="10"/>
      <c r="FBR148" s="10"/>
      <c r="FBS148" s="10"/>
      <c r="FBT148" s="10"/>
      <c r="FBU148" s="10"/>
      <c r="FBV148" s="10"/>
      <c r="FBW148" s="10"/>
      <c r="FBX148" s="10"/>
      <c r="FBY148" s="10"/>
      <c r="FBZ148" s="10"/>
      <c r="FCA148" s="10"/>
      <c r="FCB148" s="10"/>
      <c r="FCC148" s="10"/>
      <c r="FCD148" s="10"/>
      <c r="FCE148" s="10"/>
      <c r="FCF148" s="10"/>
      <c r="FCG148" s="10"/>
      <c r="FCH148" s="10"/>
      <c r="FCI148" s="10"/>
      <c r="FCJ148" s="10"/>
      <c r="FCK148" s="10"/>
      <c r="FCL148" s="10"/>
      <c r="FCM148" s="10"/>
      <c r="FCN148" s="10"/>
      <c r="FCO148" s="10"/>
      <c r="FCP148" s="10"/>
      <c r="FCQ148" s="10"/>
      <c r="FCR148" s="10"/>
      <c r="FCS148" s="10"/>
      <c r="FCT148" s="10"/>
      <c r="FCU148" s="10"/>
      <c r="FCV148" s="10"/>
      <c r="FCW148" s="10"/>
      <c r="FCX148" s="10"/>
      <c r="FCY148" s="10"/>
      <c r="FCZ148" s="10"/>
      <c r="FDA148" s="10"/>
      <c r="FDB148" s="10"/>
      <c r="FDC148" s="10"/>
      <c r="FDD148" s="10"/>
      <c r="FDE148" s="10"/>
      <c r="FDF148" s="10"/>
      <c r="FDG148" s="10"/>
      <c r="FDH148" s="10"/>
      <c r="FDI148" s="10"/>
      <c r="FDJ148" s="10"/>
      <c r="FDK148" s="10"/>
      <c r="FDL148" s="10"/>
      <c r="FDM148" s="10"/>
      <c r="FDN148" s="10"/>
      <c r="FDO148" s="10"/>
      <c r="FDP148" s="10"/>
      <c r="FDQ148" s="10"/>
      <c r="FDR148" s="10"/>
      <c r="FDS148" s="10"/>
      <c r="FDT148" s="10"/>
      <c r="FDU148" s="10"/>
      <c r="FDV148" s="10"/>
      <c r="FDW148" s="10"/>
      <c r="FDX148" s="10"/>
      <c r="FDY148" s="10"/>
      <c r="FDZ148" s="10"/>
      <c r="FEA148" s="10"/>
      <c r="FEB148" s="10"/>
      <c r="FEC148" s="10"/>
      <c r="FED148" s="10"/>
      <c r="FEE148" s="10"/>
      <c r="FEF148" s="10"/>
      <c r="FEG148" s="10"/>
      <c r="FEH148" s="10"/>
      <c r="FEI148" s="10"/>
      <c r="FEJ148" s="10"/>
      <c r="FEK148" s="10"/>
      <c r="FEL148" s="10"/>
      <c r="FEM148" s="10"/>
      <c r="FEN148" s="10"/>
      <c r="FEO148" s="10"/>
      <c r="FEP148" s="10"/>
      <c r="FEQ148" s="10"/>
      <c r="FER148" s="10"/>
      <c r="FES148" s="10"/>
      <c r="FET148" s="10"/>
      <c r="FEU148" s="10"/>
      <c r="FEV148" s="10"/>
      <c r="FEW148" s="10"/>
      <c r="FEX148" s="10"/>
      <c r="FEY148" s="10"/>
      <c r="FEZ148" s="10"/>
      <c r="FFA148" s="10"/>
      <c r="FFB148" s="10"/>
      <c r="FFC148" s="10"/>
      <c r="FFD148" s="10"/>
      <c r="FFE148" s="10"/>
      <c r="FFF148" s="10"/>
      <c r="FFG148" s="10"/>
      <c r="FFH148" s="10"/>
      <c r="FFI148" s="10"/>
      <c r="FFJ148" s="10"/>
      <c r="FFK148" s="10"/>
      <c r="FFL148" s="10"/>
      <c r="FFM148" s="10"/>
      <c r="FFN148" s="10"/>
      <c r="FFO148" s="10"/>
      <c r="FFP148" s="10"/>
      <c r="FFQ148" s="10"/>
      <c r="FFR148" s="10"/>
      <c r="FFS148" s="10"/>
      <c r="FFT148" s="10"/>
      <c r="FFU148" s="10"/>
      <c r="FFV148" s="10"/>
      <c r="FFW148" s="10"/>
      <c r="FFX148" s="10"/>
      <c r="FFY148" s="10"/>
      <c r="FFZ148" s="10"/>
      <c r="FGA148" s="10"/>
      <c r="FGB148" s="10"/>
      <c r="FGC148" s="10"/>
      <c r="FGD148" s="10"/>
      <c r="FGE148" s="10"/>
      <c r="FGF148" s="10"/>
      <c r="FGG148" s="10"/>
      <c r="FGH148" s="10"/>
      <c r="FGI148" s="10"/>
      <c r="FGJ148" s="10"/>
      <c r="FGK148" s="10"/>
      <c r="FGL148" s="10"/>
      <c r="FGM148" s="10"/>
      <c r="FGN148" s="10"/>
      <c r="FGO148" s="10"/>
      <c r="FGP148" s="10"/>
      <c r="FGQ148" s="10"/>
      <c r="FGR148" s="10"/>
      <c r="FGS148" s="10"/>
      <c r="FGT148" s="10"/>
      <c r="FGU148" s="10"/>
      <c r="FGV148" s="10"/>
      <c r="FGW148" s="10"/>
      <c r="FGX148" s="10"/>
      <c r="FGY148" s="10"/>
      <c r="FGZ148" s="10"/>
      <c r="FHA148" s="10"/>
      <c r="FHB148" s="10"/>
      <c r="FHC148" s="10"/>
      <c r="FHD148" s="10"/>
      <c r="FHE148" s="10"/>
      <c r="FHF148" s="10"/>
      <c r="FHG148" s="10"/>
      <c r="FHH148" s="10"/>
      <c r="FHI148" s="10"/>
      <c r="FHJ148" s="10"/>
      <c r="FHK148" s="10"/>
      <c r="FHL148" s="10"/>
      <c r="FHM148" s="10"/>
      <c r="FHN148" s="10"/>
      <c r="FHO148" s="10"/>
      <c r="FHP148" s="10"/>
      <c r="FHQ148" s="10"/>
      <c r="FHR148" s="10"/>
      <c r="FHS148" s="10"/>
      <c r="FHT148" s="10"/>
      <c r="FHU148" s="10"/>
      <c r="FHV148" s="10"/>
      <c r="FHW148" s="10"/>
      <c r="FHX148" s="10"/>
      <c r="FHY148" s="10"/>
      <c r="FHZ148" s="10"/>
      <c r="FIA148" s="10"/>
      <c r="FIB148" s="10"/>
      <c r="FIC148" s="10"/>
      <c r="FID148" s="10"/>
      <c r="FIE148" s="10"/>
      <c r="FIF148" s="10"/>
      <c r="FIG148" s="10"/>
      <c r="FIH148" s="10"/>
      <c r="FII148" s="10"/>
      <c r="FIJ148" s="10"/>
      <c r="FIK148" s="10"/>
      <c r="FIL148" s="10"/>
      <c r="FIM148" s="10"/>
      <c r="FIN148" s="10"/>
      <c r="FIO148" s="10"/>
      <c r="FIP148" s="10"/>
      <c r="FIQ148" s="10"/>
      <c r="FIR148" s="10"/>
      <c r="FIS148" s="10"/>
      <c r="FIT148" s="10"/>
      <c r="FIU148" s="10"/>
      <c r="FIV148" s="10"/>
      <c r="FIW148" s="10"/>
      <c r="FIX148" s="10"/>
      <c r="FIY148" s="10"/>
      <c r="FIZ148" s="10"/>
      <c r="FJA148" s="10"/>
      <c r="FJB148" s="10"/>
      <c r="FJC148" s="10"/>
      <c r="FJD148" s="10"/>
      <c r="FJE148" s="10"/>
      <c r="FJF148" s="10"/>
      <c r="FJG148" s="10"/>
      <c r="FJH148" s="10"/>
      <c r="FJI148" s="10"/>
      <c r="FJJ148" s="10"/>
      <c r="FJK148" s="10"/>
      <c r="FJL148" s="10"/>
      <c r="FJM148" s="10"/>
      <c r="FJN148" s="10"/>
      <c r="FJO148" s="10"/>
      <c r="FJP148" s="10"/>
      <c r="FJQ148" s="10"/>
      <c r="FJR148" s="10"/>
      <c r="FJS148" s="10"/>
      <c r="FJT148" s="10"/>
      <c r="FJU148" s="10"/>
      <c r="FJV148" s="10"/>
      <c r="FJW148" s="10"/>
      <c r="FJX148" s="10"/>
      <c r="FJY148" s="10"/>
      <c r="FJZ148" s="10"/>
      <c r="FKA148" s="10"/>
      <c r="FKB148" s="10"/>
      <c r="FKC148" s="10"/>
      <c r="FKD148" s="10"/>
      <c r="FKE148" s="10"/>
      <c r="FKF148" s="10"/>
      <c r="FKG148" s="10"/>
      <c r="FKH148" s="10"/>
      <c r="FKI148" s="10"/>
      <c r="FKJ148" s="10"/>
      <c r="FKK148" s="10"/>
      <c r="FKL148" s="10"/>
      <c r="FKM148" s="10"/>
      <c r="FKN148" s="10"/>
      <c r="FKO148" s="10"/>
      <c r="FKP148" s="10"/>
      <c r="FKQ148" s="10"/>
      <c r="FKR148" s="10"/>
      <c r="FKS148" s="10"/>
      <c r="FKT148" s="10"/>
      <c r="FKU148" s="10"/>
      <c r="FKV148" s="10"/>
      <c r="FKW148" s="10"/>
      <c r="FKX148" s="10"/>
      <c r="FKY148" s="10"/>
      <c r="FKZ148" s="10"/>
      <c r="FLA148" s="10"/>
      <c r="FLB148" s="10"/>
      <c r="FLC148" s="10"/>
      <c r="FLD148" s="10"/>
      <c r="FLE148" s="10"/>
      <c r="FLF148" s="10"/>
      <c r="FLG148" s="10"/>
      <c r="FLH148" s="10"/>
      <c r="FLI148" s="10"/>
      <c r="FLJ148" s="10"/>
      <c r="FLK148" s="10"/>
      <c r="FLL148" s="10"/>
      <c r="FLM148" s="10"/>
      <c r="FLN148" s="10"/>
      <c r="FLO148" s="10"/>
      <c r="FLP148" s="10"/>
      <c r="FLQ148" s="10"/>
      <c r="FLR148" s="10"/>
      <c r="FLS148" s="10"/>
      <c r="FLT148" s="10"/>
      <c r="FLU148" s="10"/>
      <c r="FLV148" s="10"/>
      <c r="FLW148" s="10"/>
      <c r="FLX148" s="10"/>
      <c r="FLY148" s="10"/>
      <c r="FLZ148" s="10"/>
      <c r="FMA148" s="10"/>
      <c r="FMB148" s="10"/>
      <c r="FMC148" s="10"/>
      <c r="FMD148" s="10"/>
      <c r="FME148" s="10"/>
      <c r="FMF148" s="10"/>
      <c r="FMG148" s="10"/>
      <c r="FMH148" s="10"/>
      <c r="FMI148" s="10"/>
      <c r="FMJ148" s="10"/>
      <c r="FMK148" s="10"/>
      <c r="FML148" s="10"/>
      <c r="FMM148" s="10"/>
      <c r="FMN148" s="10"/>
      <c r="FMO148" s="10"/>
      <c r="FMP148" s="10"/>
      <c r="FMQ148" s="10"/>
      <c r="FMR148" s="10"/>
      <c r="FMS148" s="10"/>
      <c r="FMT148" s="10"/>
      <c r="FMU148" s="10"/>
      <c r="FMV148" s="10"/>
      <c r="FMW148" s="10"/>
      <c r="FMX148" s="10"/>
      <c r="FMY148" s="10"/>
      <c r="FMZ148" s="10"/>
      <c r="FNA148" s="10"/>
      <c r="FNB148" s="10"/>
      <c r="FNC148" s="10"/>
      <c r="FND148" s="10"/>
      <c r="FNE148" s="10"/>
      <c r="FNF148" s="10"/>
      <c r="FNG148" s="10"/>
      <c r="FNH148" s="10"/>
      <c r="FNI148" s="10"/>
      <c r="FNJ148" s="10"/>
      <c r="FNK148" s="10"/>
      <c r="FNL148" s="10"/>
      <c r="FNM148" s="10"/>
      <c r="FNN148" s="10"/>
      <c r="FNO148" s="10"/>
      <c r="FNP148" s="10"/>
      <c r="FNQ148" s="10"/>
      <c r="FNR148" s="10"/>
      <c r="FNS148" s="10"/>
      <c r="FNT148" s="10"/>
      <c r="FNU148" s="10"/>
      <c r="FNV148" s="10"/>
      <c r="FNW148" s="10"/>
      <c r="FNX148" s="10"/>
      <c r="FNY148" s="10"/>
      <c r="FNZ148" s="10"/>
      <c r="FOA148" s="10"/>
      <c r="FOB148" s="10"/>
      <c r="FOC148" s="10"/>
      <c r="FOD148" s="10"/>
      <c r="FOE148" s="10"/>
      <c r="FOF148" s="10"/>
      <c r="FOG148" s="10"/>
      <c r="FOH148" s="10"/>
      <c r="FOI148" s="10"/>
      <c r="FOJ148" s="10"/>
      <c r="FOK148" s="10"/>
      <c r="FOL148" s="10"/>
      <c r="FOM148" s="10"/>
      <c r="FON148" s="10"/>
      <c r="FOO148" s="10"/>
      <c r="FOP148" s="10"/>
      <c r="FOQ148" s="10"/>
      <c r="FOR148" s="10"/>
      <c r="FOS148" s="10"/>
      <c r="FOT148" s="10"/>
      <c r="FOU148" s="10"/>
      <c r="FOV148" s="10"/>
      <c r="FOW148" s="10"/>
      <c r="FOX148" s="10"/>
      <c r="FOY148" s="10"/>
      <c r="FOZ148" s="10"/>
      <c r="FPA148" s="10"/>
      <c r="FPB148" s="10"/>
      <c r="FPC148" s="10"/>
      <c r="FPD148" s="10"/>
      <c r="FPE148" s="10"/>
      <c r="FPF148" s="10"/>
      <c r="FPG148" s="10"/>
      <c r="FPH148" s="10"/>
      <c r="FPI148" s="10"/>
      <c r="FPJ148" s="10"/>
      <c r="FPK148" s="10"/>
      <c r="FPL148" s="10"/>
      <c r="FPM148" s="10"/>
      <c r="FPN148" s="10"/>
      <c r="FPO148" s="10"/>
      <c r="FPP148" s="10"/>
      <c r="FPQ148" s="10"/>
      <c r="FPR148" s="10"/>
      <c r="FPS148" s="10"/>
      <c r="FPT148" s="10"/>
      <c r="FPU148" s="10"/>
      <c r="FPV148" s="10"/>
      <c r="FPW148" s="10"/>
      <c r="FPX148" s="10"/>
      <c r="FPY148" s="10"/>
      <c r="FPZ148" s="10"/>
      <c r="FQA148" s="10"/>
      <c r="FQB148" s="10"/>
      <c r="FQC148" s="10"/>
      <c r="FQD148" s="10"/>
      <c r="FQE148" s="10"/>
      <c r="FQF148" s="10"/>
      <c r="FQG148" s="10"/>
      <c r="FQH148" s="10"/>
      <c r="FQI148" s="10"/>
      <c r="FQJ148" s="10"/>
      <c r="FQK148" s="10"/>
      <c r="FQL148" s="10"/>
      <c r="FQM148" s="10"/>
      <c r="FQN148" s="10"/>
      <c r="FQO148" s="10"/>
      <c r="FQP148" s="10"/>
      <c r="FQQ148" s="10"/>
      <c r="FQR148" s="10"/>
      <c r="FQS148" s="10"/>
      <c r="FQT148" s="10"/>
      <c r="FQU148" s="10"/>
      <c r="FQV148" s="10"/>
      <c r="FQW148" s="10"/>
      <c r="FQX148" s="10"/>
      <c r="FQY148" s="10"/>
      <c r="FQZ148" s="10"/>
      <c r="FRA148" s="10"/>
      <c r="FRB148" s="10"/>
      <c r="FRC148" s="10"/>
      <c r="FRD148" s="10"/>
      <c r="FRE148" s="10"/>
      <c r="FRF148" s="10"/>
      <c r="FRG148" s="10"/>
      <c r="FRH148" s="10"/>
      <c r="FRI148" s="10"/>
      <c r="FRJ148" s="10"/>
      <c r="FRK148" s="10"/>
      <c r="FRL148" s="10"/>
      <c r="FRM148" s="10"/>
      <c r="FRN148" s="10"/>
      <c r="FRO148" s="10"/>
      <c r="FRP148" s="10"/>
      <c r="FRQ148" s="10"/>
      <c r="FRR148" s="10"/>
      <c r="FRS148" s="10"/>
      <c r="FRT148" s="10"/>
      <c r="FRU148" s="10"/>
      <c r="FRV148" s="10"/>
      <c r="FRW148" s="10"/>
      <c r="FRX148" s="10"/>
      <c r="FRY148" s="10"/>
      <c r="FRZ148" s="10"/>
      <c r="FSA148" s="10"/>
      <c r="FSB148" s="10"/>
      <c r="FSC148" s="10"/>
      <c r="FSD148" s="10"/>
      <c r="FSE148" s="10"/>
      <c r="FSF148" s="10"/>
      <c r="FSG148" s="10"/>
      <c r="FSH148" s="10"/>
      <c r="FSI148" s="10"/>
      <c r="FSJ148" s="10"/>
      <c r="FSK148" s="10"/>
      <c r="FSL148" s="10"/>
      <c r="FSM148" s="10"/>
      <c r="FSN148" s="10"/>
      <c r="FSO148" s="10"/>
      <c r="FSP148" s="10"/>
      <c r="FSQ148" s="10"/>
      <c r="FSR148" s="10"/>
      <c r="FSS148" s="10"/>
      <c r="FST148" s="10"/>
      <c r="FSU148" s="10"/>
      <c r="FSV148" s="10"/>
      <c r="FSW148" s="10"/>
      <c r="FSX148" s="10"/>
      <c r="FSY148" s="10"/>
      <c r="FSZ148" s="10"/>
      <c r="FTA148" s="10"/>
      <c r="FTB148" s="10"/>
      <c r="FTC148" s="10"/>
      <c r="FTD148" s="10"/>
      <c r="FTE148" s="10"/>
      <c r="FTF148" s="10"/>
      <c r="FTG148" s="10"/>
      <c r="FTH148" s="10"/>
      <c r="FTI148" s="10"/>
      <c r="FTJ148" s="10"/>
      <c r="FTK148" s="10"/>
      <c r="FTL148" s="10"/>
      <c r="FTM148" s="10"/>
      <c r="FTN148" s="10"/>
      <c r="FTO148" s="10"/>
      <c r="FTP148" s="10"/>
      <c r="FTQ148" s="10"/>
      <c r="FTR148" s="10"/>
      <c r="FTS148" s="10"/>
      <c r="FTT148" s="10"/>
      <c r="FTU148" s="10"/>
      <c r="FTV148" s="10"/>
      <c r="FTW148" s="10"/>
      <c r="FTX148" s="10"/>
      <c r="FTY148" s="10"/>
      <c r="FTZ148" s="10"/>
      <c r="FUA148" s="10"/>
      <c r="FUB148" s="10"/>
      <c r="FUC148" s="10"/>
      <c r="FUD148" s="10"/>
      <c r="FUE148" s="10"/>
      <c r="FUF148" s="10"/>
      <c r="FUG148" s="10"/>
      <c r="FUH148" s="10"/>
      <c r="FUI148" s="10"/>
      <c r="FUJ148" s="10"/>
      <c r="FUK148" s="10"/>
      <c r="FUL148" s="10"/>
      <c r="FUM148" s="10"/>
      <c r="FUN148" s="10"/>
      <c r="FUO148" s="10"/>
      <c r="FUP148" s="10"/>
      <c r="FUQ148" s="10"/>
      <c r="FUR148" s="10"/>
      <c r="FUS148" s="10"/>
      <c r="FUT148" s="10"/>
      <c r="FUU148" s="10"/>
      <c r="FUV148" s="10"/>
      <c r="FUW148" s="10"/>
      <c r="FUX148" s="10"/>
      <c r="FUY148" s="10"/>
      <c r="FUZ148" s="10"/>
      <c r="FVA148" s="10"/>
      <c r="FVB148" s="10"/>
      <c r="FVC148" s="10"/>
      <c r="FVD148" s="10"/>
      <c r="FVE148" s="10"/>
      <c r="FVF148" s="10"/>
      <c r="FVG148" s="10"/>
      <c r="FVH148" s="10"/>
      <c r="FVI148" s="10"/>
      <c r="FVJ148" s="10"/>
      <c r="FVK148" s="10"/>
      <c r="FVL148" s="10"/>
      <c r="FVM148" s="10"/>
      <c r="FVN148" s="10"/>
      <c r="FVO148" s="10"/>
      <c r="FVP148" s="10"/>
      <c r="FVQ148" s="10"/>
      <c r="FVR148" s="10"/>
      <c r="FVS148" s="10"/>
      <c r="FVT148" s="10"/>
      <c r="FVU148" s="10"/>
      <c r="FVV148" s="10"/>
      <c r="FVW148" s="10"/>
      <c r="FVX148" s="10"/>
      <c r="FVY148" s="10"/>
      <c r="FVZ148" s="10"/>
      <c r="FWA148" s="10"/>
      <c r="FWB148" s="10"/>
      <c r="FWC148" s="10"/>
      <c r="FWD148" s="10"/>
      <c r="FWE148" s="10"/>
      <c r="FWF148" s="10"/>
      <c r="FWG148" s="10"/>
      <c r="FWH148" s="10"/>
      <c r="FWI148" s="10"/>
      <c r="FWJ148" s="10"/>
      <c r="FWK148" s="10"/>
      <c r="FWL148" s="10"/>
      <c r="FWM148" s="10"/>
      <c r="FWN148" s="10"/>
      <c r="FWO148" s="10"/>
      <c r="FWP148" s="10"/>
      <c r="FWQ148" s="10"/>
      <c r="FWR148" s="10"/>
      <c r="FWS148" s="10"/>
      <c r="FWT148" s="10"/>
      <c r="FWU148" s="10"/>
      <c r="FWV148" s="10"/>
      <c r="FWW148" s="10"/>
      <c r="FWX148" s="10"/>
      <c r="FWY148" s="10"/>
      <c r="FWZ148" s="10"/>
      <c r="FXA148" s="10"/>
      <c r="FXB148" s="10"/>
      <c r="FXC148" s="10"/>
      <c r="FXD148" s="10"/>
      <c r="FXE148" s="10"/>
      <c r="FXF148" s="10"/>
      <c r="FXG148" s="10"/>
      <c r="FXH148" s="10"/>
      <c r="FXI148" s="10"/>
      <c r="FXJ148" s="10"/>
      <c r="FXK148" s="10"/>
      <c r="FXL148" s="10"/>
      <c r="FXM148" s="10"/>
      <c r="FXN148" s="10"/>
      <c r="FXO148" s="10"/>
      <c r="FXP148" s="10"/>
      <c r="FXQ148" s="10"/>
      <c r="FXR148" s="10"/>
      <c r="FXS148" s="10"/>
      <c r="FXT148" s="10"/>
      <c r="FXU148" s="10"/>
      <c r="FXV148" s="10"/>
      <c r="FXW148" s="10"/>
      <c r="FXX148" s="10"/>
      <c r="FXY148" s="10"/>
      <c r="FXZ148" s="10"/>
      <c r="FYA148" s="10"/>
      <c r="FYB148" s="10"/>
      <c r="FYC148" s="10"/>
      <c r="FYD148" s="10"/>
      <c r="FYE148" s="10"/>
      <c r="FYF148" s="10"/>
      <c r="FYG148" s="10"/>
      <c r="FYH148" s="10"/>
      <c r="FYI148" s="10"/>
      <c r="FYJ148" s="10"/>
      <c r="FYK148" s="10"/>
      <c r="FYL148" s="10"/>
      <c r="FYM148" s="10"/>
      <c r="FYN148" s="10"/>
      <c r="FYO148" s="10"/>
      <c r="FYP148" s="10"/>
      <c r="FYQ148" s="10"/>
      <c r="FYR148" s="10"/>
      <c r="FYS148" s="10"/>
      <c r="FYT148" s="10"/>
      <c r="FYU148" s="10"/>
      <c r="FYV148" s="10"/>
      <c r="FYW148" s="10"/>
      <c r="FYX148" s="10"/>
      <c r="FYY148" s="10"/>
      <c r="FYZ148" s="10"/>
      <c r="FZA148" s="10"/>
      <c r="FZB148" s="10"/>
      <c r="FZC148" s="10"/>
      <c r="FZD148" s="10"/>
      <c r="FZE148" s="10"/>
      <c r="FZF148" s="10"/>
      <c r="FZG148" s="10"/>
      <c r="FZH148" s="10"/>
      <c r="FZI148" s="10"/>
      <c r="FZJ148" s="10"/>
      <c r="FZK148" s="10"/>
      <c r="FZL148" s="10"/>
      <c r="FZM148" s="10"/>
      <c r="FZN148" s="10"/>
      <c r="FZO148" s="10"/>
      <c r="FZP148" s="10"/>
      <c r="FZQ148" s="10"/>
      <c r="FZR148" s="10"/>
      <c r="FZS148" s="10"/>
      <c r="FZT148" s="10"/>
      <c r="FZU148" s="10"/>
      <c r="FZV148" s="10"/>
      <c r="FZW148" s="10"/>
      <c r="FZX148" s="10"/>
      <c r="FZY148" s="10"/>
      <c r="FZZ148" s="10"/>
      <c r="GAA148" s="10"/>
      <c r="GAB148" s="10"/>
      <c r="GAC148" s="10"/>
      <c r="GAD148" s="10"/>
      <c r="GAE148" s="10"/>
      <c r="GAF148" s="10"/>
      <c r="GAG148" s="10"/>
      <c r="GAH148" s="10"/>
      <c r="GAI148" s="10"/>
      <c r="GAJ148" s="10"/>
      <c r="GAK148" s="10"/>
      <c r="GAL148" s="10"/>
      <c r="GAM148" s="10"/>
      <c r="GAN148" s="10"/>
      <c r="GAO148" s="10"/>
      <c r="GAP148" s="10"/>
      <c r="GAQ148" s="10"/>
      <c r="GAR148" s="10"/>
      <c r="GAS148" s="10"/>
      <c r="GAT148" s="10"/>
      <c r="GAU148" s="10"/>
      <c r="GAV148" s="10"/>
      <c r="GAW148" s="10"/>
      <c r="GAX148" s="10"/>
      <c r="GAY148" s="10"/>
      <c r="GAZ148" s="10"/>
      <c r="GBA148" s="10"/>
      <c r="GBB148" s="10"/>
      <c r="GBC148" s="10"/>
      <c r="GBD148" s="10"/>
      <c r="GBE148" s="10"/>
      <c r="GBF148" s="10"/>
      <c r="GBG148" s="10"/>
      <c r="GBH148" s="10"/>
      <c r="GBI148" s="10"/>
      <c r="GBJ148" s="10"/>
      <c r="GBK148" s="10"/>
      <c r="GBL148" s="10"/>
      <c r="GBM148" s="10"/>
      <c r="GBN148" s="10"/>
      <c r="GBO148" s="10"/>
      <c r="GBP148" s="10"/>
      <c r="GBQ148" s="10"/>
      <c r="GBR148" s="10"/>
      <c r="GBS148" s="10"/>
      <c r="GBT148" s="10"/>
      <c r="GBU148" s="10"/>
      <c r="GBV148" s="10"/>
      <c r="GBW148" s="10"/>
      <c r="GBX148" s="10"/>
      <c r="GBY148" s="10"/>
      <c r="GBZ148" s="10"/>
      <c r="GCA148" s="10"/>
      <c r="GCB148" s="10"/>
      <c r="GCC148" s="10"/>
      <c r="GCD148" s="10"/>
      <c r="GCE148" s="10"/>
      <c r="GCF148" s="10"/>
      <c r="GCG148" s="10"/>
      <c r="GCH148" s="10"/>
      <c r="GCI148" s="10"/>
      <c r="GCJ148" s="10"/>
      <c r="GCK148" s="10"/>
      <c r="GCL148" s="10"/>
      <c r="GCM148" s="10"/>
      <c r="GCN148" s="10"/>
      <c r="GCO148" s="10"/>
      <c r="GCP148" s="10"/>
      <c r="GCQ148" s="10"/>
      <c r="GCR148" s="10"/>
      <c r="GCS148" s="10"/>
      <c r="GCT148" s="10"/>
      <c r="GCU148" s="10"/>
      <c r="GCV148" s="10"/>
      <c r="GCW148" s="10"/>
      <c r="GCX148" s="10"/>
      <c r="GCY148" s="10"/>
      <c r="GCZ148" s="10"/>
      <c r="GDA148" s="10"/>
      <c r="GDB148" s="10"/>
      <c r="GDC148" s="10"/>
      <c r="GDD148" s="10"/>
      <c r="GDE148" s="10"/>
      <c r="GDF148" s="10"/>
      <c r="GDG148" s="10"/>
      <c r="GDH148" s="10"/>
      <c r="GDI148" s="10"/>
      <c r="GDJ148" s="10"/>
      <c r="GDK148" s="10"/>
      <c r="GDL148" s="10"/>
      <c r="GDM148" s="10"/>
      <c r="GDN148" s="10"/>
      <c r="GDO148" s="10"/>
      <c r="GDP148" s="10"/>
      <c r="GDQ148" s="10"/>
      <c r="GDR148" s="10"/>
      <c r="GDS148" s="10"/>
      <c r="GDT148" s="10"/>
      <c r="GDU148" s="10"/>
      <c r="GDV148" s="10"/>
      <c r="GDW148" s="10"/>
      <c r="GDX148" s="10"/>
      <c r="GDY148" s="10"/>
      <c r="GDZ148" s="10"/>
      <c r="GEA148" s="10"/>
      <c r="GEB148" s="10"/>
      <c r="GEC148" s="10"/>
      <c r="GED148" s="10"/>
      <c r="GEE148" s="10"/>
      <c r="GEF148" s="10"/>
      <c r="GEG148" s="10"/>
      <c r="GEH148" s="10"/>
      <c r="GEI148" s="10"/>
      <c r="GEJ148" s="10"/>
      <c r="GEK148" s="10"/>
      <c r="GEL148" s="10"/>
      <c r="GEM148" s="10"/>
      <c r="GEN148" s="10"/>
      <c r="GEO148" s="10"/>
      <c r="GEP148" s="10"/>
      <c r="GEQ148" s="10"/>
      <c r="GER148" s="10"/>
      <c r="GES148" s="10"/>
      <c r="GET148" s="10"/>
      <c r="GEU148" s="10"/>
      <c r="GEV148" s="10"/>
      <c r="GEW148" s="10"/>
      <c r="GEX148" s="10"/>
      <c r="GEY148" s="10"/>
      <c r="GEZ148" s="10"/>
      <c r="GFA148" s="10"/>
      <c r="GFB148" s="10"/>
      <c r="GFC148" s="10"/>
      <c r="GFD148" s="10"/>
      <c r="GFE148" s="10"/>
      <c r="GFF148" s="10"/>
      <c r="GFG148" s="10"/>
      <c r="GFH148" s="10"/>
      <c r="GFI148" s="10"/>
      <c r="GFJ148" s="10"/>
      <c r="GFK148" s="10"/>
      <c r="GFL148" s="10"/>
      <c r="GFM148" s="10"/>
      <c r="GFN148" s="10"/>
      <c r="GFO148" s="10"/>
      <c r="GFP148" s="10"/>
      <c r="GFQ148" s="10"/>
      <c r="GFR148" s="10"/>
      <c r="GFS148" s="10"/>
      <c r="GFT148" s="10"/>
      <c r="GFU148" s="10"/>
      <c r="GFV148" s="10"/>
      <c r="GFW148" s="10"/>
      <c r="GFX148" s="10"/>
      <c r="GFY148" s="10"/>
      <c r="GFZ148" s="10"/>
      <c r="GGA148" s="10"/>
      <c r="GGB148" s="10"/>
      <c r="GGC148" s="10"/>
      <c r="GGD148" s="10"/>
      <c r="GGE148" s="10"/>
      <c r="GGF148" s="10"/>
      <c r="GGG148" s="10"/>
      <c r="GGH148" s="10"/>
      <c r="GGI148" s="10"/>
      <c r="GGJ148" s="10"/>
      <c r="GGK148" s="10"/>
      <c r="GGL148" s="10"/>
      <c r="GGM148" s="10"/>
      <c r="GGN148" s="10"/>
      <c r="GGO148" s="10"/>
      <c r="GGP148" s="10"/>
      <c r="GGQ148" s="10"/>
      <c r="GGR148" s="10"/>
      <c r="GGS148" s="10"/>
      <c r="GGT148" s="10"/>
      <c r="GGU148" s="10"/>
      <c r="GGV148" s="10"/>
      <c r="GGW148" s="10"/>
      <c r="GGX148" s="10"/>
      <c r="GGY148" s="10"/>
      <c r="GGZ148" s="10"/>
      <c r="GHA148" s="10"/>
      <c r="GHB148" s="10"/>
      <c r="GHC148" s="10"/>
      <c r="GHD148" s="10"/>
      <c r="GHE148" s="10"/>
      <c r="GHF148" s="10"/>
      <c r="GHG148" s="10"/>
      <c r="GHH148" s="10"/>
      <c r="GHI148" s="10"/>
      <c r="GHJ148" s="10"/>
      <c r="GHK148" s="10"/>
      <c r="GHL148" s="10"/>
      <c r="GHM148" s="10"/>
      <c r="GHN148" s="10"/>
      <c r="GHO148" s="10"/>
      <c r="GHP148" s="10"/>
      <c r="GHQ148" s="10"/>
      <c r="GHR148" s="10"/>
      <c r="GHS148" s="10"/>
      <c r="GHT148" s="10"/>
      <c r="GHU148" s="10"/>
      <c r="GHV148" s="10"/>
      <c r="GHW148" s="10"/>
      <c r="GHX148" s="10"/>
      <c r="GHY148" s="10"/>
      <c r="GHZ148" s="10"/>
      <c r="GIA148" s="10"/>
      <c r="GIB148" s="10"/>
      <c r="GIC148" s="10"/>
      <c r="GID148" s="10"/>
      <c r="GIE148" s="10"/>
      <c r="GIF148" s="10"/>
      <c r="GIG148" s="10"/>
      <c r="GIH148" s="10"/>
      <c r="GII148" s="10"/>
      <c r="GIJ148" s="10"/>
      <c r="GIK148" s="10"/>
      <c r="GIL148" s="10"/>
      <c r="GIM148" s="10"/>
      <c r="GIN148" s="10"/>
      <c r="GIO148" s="10"/>
      <c r="GIP148" s="10"/>
      <c r="GIQ148" s="10"/>
      <c r="GIR148" s="10"/>
      <c r="GIS148" s="10"/>
      <c r="GIT148" s="10"/>
      <c r="GIU148" s="10"/>
      <c r="GIV148" s="10"/>
      <c r="GIW148" s="10"/>
      <c r="GIX148" s="10"/>
      <c r="GIY148" s="10"/>
      <c r="GIZ148" s="10"/>
      <c r="GJA148" s="10"/>
      <c r="GJB148" s="10"/>
      <c r="GJC148" s="10"/>
      <c r="GJD148" s="10"/>
      <c r="GJE148" s="10"/>
      <c r="GJF148" s="10"/>
      <c r="GJG148" s="10"/>
      <c r="GJH148" s="10"/>
      <c r="GJI148" s="10"/>
      <c r="GJJ148" s="10"/>
      <c r="GJK148" s="10"/>
      <c r="GJL148" s="10"/>
      <c r="GJM148" s="10"/>
      <c r="GJN148" s="10"/>
      <c r="GJO148" s="10"/>
      <c r="GJP148" s="10"/>
      <c r="GJQ148" s="10"/>
      <c r="GJR148" s="10"/>
      <c r="GJS148" s="10"/>
      <c r="GJT148" s="10"/>
      <c r="GJU148" s="10"/>
      <c r="GJV148" s="10"/>
      <c r="GJW148" s="10"/>
      <c r="GJX148" s="10"/>
      <c r="GJY148" s="10"/>
      <c r="GJZ148" s="10"/>
      <c r="GKA148" s="10"/>
      <c r="GKB148" s="10"/>
      <c r="GKC148" s="10"/>
      <c r="GKD148" s="10"/>
      <c r="GKE148" s="10"/>
      <c r="GKF148" s="10"/>
      <c r="GKG148" s="10"/>
      <c r="GKH148" s="10"/>
      <c r="GKI148" s="10"/>
      <c r="GKJ148" s="10"/>
      <c r="GKK148" s="10"/>
      <c r="GKL148" s="10"/>
      <c r="GKM148" s="10"/>
      <c r="GKN148" s="10"/>
      <c r="GKO148" s="10"/>
      <c r="GKP148" s="10"/>
      <c r="GKQ148" s="10"/>
      <c r="GKR148" s="10"/>
      <c r="GKS148" s="10"/>
      <c r="GKT148" s="10"/>
      <c r="GKU148" s="10"/>
      <c r="GKV148" s="10"/>
      <c r="GKW148" s="10"/>
      <c r="GKX148" s="10"/>
      <c r="GKY148" s="10"/>
      <c r="GKZ148" s="10"/>
      <c r="GLA148" s="10"/>
      <c r="GLB148" s="10"/>
      <c r="GLC148" s="10"/>
      <c r="GLD148" s="10"/>
      <c r="GLE148" s="10"/>
      <c r="GLF148" s="10"/>
      <c r="GLG148" s="10"/>
      <c r="GLH148" s="10"/>
      <c r="GLI148" s="10"/>
      <c r="GLJ148" s="10"/>
      <c r="GLK148" s="10"/>
      <c r="GLL148" s="10"/>
      <c r="GLM148" s="10"/>
      <c r="GLN148" s="10"/>
      <c r="GLO148" s="10"/>
      <c r="GLP148" s="10"/>
      <c r="GLQ148" s="10"/>
      <c r="GLR148" s="10"/>
      <c r="GLS148" s="10"/>
      <c r="GLT148" s="10"/>
      <c r="GLU148" s="10"/>
      <c r="GLV148" s="10"/>
      <c r="GLW148" s="10"/>
      <c r="GLX148" s="10"/>
      <c r="GLY148" s="10"/>
      <c r="GLZ148" s="10"/>
      <c r="GMA148" s="10"/>
      <c r="GMB148" s="10"/>
      <c r="GMC148" s="10"/>
      <c r="GMD148" s="10"/>
      <c r="GME148" s="10"/>
      <c r="GMF148" s="10"/>
      <c r="GMG148" s="10"/>
      <c r="GMH148" s="10"/>
      <c r="GMI148" s="10"/>
      <c r="GMJ148" s="10"/>
      <c r="GMK148" s="10"/>
      <c r="GML148" s="10"/>
      <c r="GMM148" s="10"/>
      <c r="GMN148" s="10"/>
      <c r="GMO148" s="10"/>
      <c r="GMP148" s="10"/>
      <c r="GMQ148" s="10"/>
      <c r="GMR148" s="10"/>
      <c r="GMS148" s="10"/>
      <c r="GMT148" s="10"/>
      <c r="GMU148" s="10"/>
      <c r="GMV148" s="10"/>
      <c r="GMW148" s="10"/>
      <c r="GMX148" s="10"/>
      <c r="GMY148" s="10"/>
      <c r="GMZ148" s="10"/>
      <c r="GNA148" s="10"/>
      <c r="GNB148" s="10"/>
      <c r="GNC148" s="10"/>
      <c r="GND148" s="10"/>
      <c r="GNE148" s="10"/>
      <c r="GNF148" s="10"/>
      <c r="GNG148" s="10"/>
      <c r="GNH148" s="10"/>
      <c r="GNI148" s="10"/>
      <c r="GNJ148" s="10"/>
      <c r="GNK148" s="10"/>
      <c r="GNL148" s="10"/>
      <c r="GNM148" s="10"/>
      <c r="GNN148" s="10"/>
      <c r="GNO148" s="10"/>
      <c r="GNP148" s="10"/>
      <c r="GNQ148" s="10"/>
      <c r="GNR148" s="10"/>
      <c r="GNS148" s="10"/>
      <c r="GNT148" s="10"/>
      <c r="GNU148" s="10"/>
      <c r="GNV148" s="10"/>
      <c r="GNW148" s="10"/>
      <c r="GNX148" s="10"/>
      <c r="GNY148" s="10"/>
      <c r="GNZ148" s="10"/>
      <c r="GOA148" s="10"/>
      <c r="GOB148" s="10"/>
      <c r="GOC148" s="10"/>
      <c r="GOD148" s="10"/>
      <c r="GOE148" s="10"/>
      <c r="GOF148" s="10"/>
      <c r="GOG148" s="10"/>
      <c r="GOH148" s="10"/>
      <c r="GOI148" s="10"/>
      <c r="GOJ148" s="10"/>
      <c r="GOK148" s="10"/>
      <c r="GOL148" s="10"/>
      <c r="GOM148" s="10"/>
      <c r="GON148" s="10"/>
      <c r="GOO148" s="10"/>
      <c r="GOP148" s="10"/>
      <c r="GOQ148" s="10"/>
      <c r="GOR148" s="10"/>
      <c r="GOS148" s="10"/>
      <c r="GOT148" s="10"/>
      <c r="GOU148" s="10"/>
      <c r="GOV148" s="10"/>
      <c r="GOW148" s="10"/>
      <c r="GOX148" s="10"/>
      <c r="GOY148" s="10"/>
      <c r="GOZ148" s="10"/>
      <c r="GPA148" s="10"/>
      <c r="GPB148" s="10"/>
      <c r="GPC148" s="10"/>
      <c r="GPD148" s="10"/>
      <c r="GPE148" s="10"/>
      <c r="GPF148" s="10"/>
      <c r="GPG148" s="10"/>
      <c r="GPH148" s="10"/>
      <c r="GPI148" s="10"/>
      <c r="GPJ148" s="10"/>
      <c r="GPK148" s="10"/>
      <c r="GPL148" s="10"/>
      <c r="GPM148" s="10"/>
      <c r="GPN148" s="10"/>
      <c r="GPO148" s="10"/>
      <c r="GPP148" s="10"/>
      <c r="GPQ148" s="10"/>
      <c r="GPR148" s="10"/>
      <c r="GPS148" s="10"/>
      <c r="GPT148" s="10"/>
      <c r="GPU148" s="10"/>
      <c r="GPV148" s="10"/>
      <c r="GPW148" s="10"/>
      <c r="GPX148" s="10"/>
      <c r="GPY148" s="10"/>
      <c r="GPZ148" s="10"/>
      <c r="GQA148" s="10"/>
      <c r="GQB148" s="10"/>
      <c r="GQC148" s="10"/>
      <c r="GQD148" s="10"/>
      <c r="GQE148" s="10"/>
      <c r="GQF148" s="10"/>
      <c r="GQG148" s="10"/>
      <c r="GQH148" s="10"/>
      <c r="GQI148" s="10"/>
      <c r="GQJ148" s="10"/>
      <c r="GQK148" s="10"/>
      <c r="GQL148" s="10"/>
      <c r="GQM148" s="10"/>
      <c r="GQN148" s="10"/>
      <c r="GQO148" s="10"/>
      <c r="GQP148" s="10"/>
      <c r="GQQ148" s="10"/>
      <c r="GQR148" s="10"/>
      <c r="GQS148" s="10"/>
      <c r="GQT148" s="10"/>
      <c r="GQU148" s="10"/>
      <c r="GQV148" s="10"/>
      <c r="GQW148" s="10"/>
      <c r="GQX148" s="10"/>
      <c r="GQY148" s="10"/>
      <c r="GQZ148" s="10"/>
      <c r="GRA148" s="10"/>
      <c r="GRB148" s="10"/>
      <c r="GRC148" s="10"/>
      <c r="GRD148" s="10"/>
      <c r="GRE148" s="10"/>
      <c r="GRF148" s="10"/>
      <c r="GRG148" s="10"/>
      <c r="GRH148" s="10"/>
      <c r="GRI148" s="10"/>
      <c r="GRJ148" s="10"/>
      <c r="GRK148" s="10"/>
      <c r="GRL148" s="10"/>
      <c r="GRM148" s="10"/>
      <c r="GRN148" s="10"/>
      <c r="GRO148" s="10"/>
      <c r="GRP148" s="10"/>
      <c r="GRQ148" s="10"/>
      <c r="GRR148" s="10"/>
      <c r="GRS148" s="10"/>
      <c r="GRT148" s="10"/>
      <c r="GRU148" s="10"/>
      <c r="GRV148" s="10"/>
      <c r="GRW148" s="10"/>
      <c r="GRX148" s="10"/>
      <c r="GRY148" s="10"/>
      <c r="GRZ148" s="10"/>
      <c r="GSA148" s="10"/>
      <c r="GSB148" s="10"/>
      <c r="GSC148" s="10"/>
      <c r="GSD148" s="10"/>
      <c r="GSE148" s="10"/>
      <c r="GSF148" s="10"/>
      <c r="GSG148" s="10"/>
      <c r="GSH148" s="10"/>
      <c r="GSI148" s="10"/>
      <c r="GSJ148" s="10"/>
      <c r="GSK148" s="10"/>
      <c r="GSL148" s="10"/>
      <c r="GSM148" s="10"/>
      <c r="GSN148" s="10"/>
      <c r="GSO148" s="10"/>
      <c r="GSP148" s="10"/>
      <c r="GSQ148" s="10"/>
      <c r="GSR148" s="10"/>
      <c r="GSS148" s="10"/>
      <c r="GST148" s="10"/>
      <c r="GSU148" s="10"/>
      <c r="GSV148" s="10"/>
      <c r="GSW148" s="10"/>
      <c r="GSX148" s="10"/>
      <c r="GSY148" s="10"/>
      <c r="GSZ148" s="10"/>
      <c r="GTA148" s="10"/>
      <c r="GTB148" s="10"/>
      <c r="GTC148" s="10"/>
      <c r="GTD148" s="10"/>
      <c r="GTE148" s="10"/>
      <c r="GTF148" s="10"/>
      <c r="GTG148" s="10"/>
      <c r="GTH148" s="10"/>
      <c r="GTI148" s="10"/>
      <c r="GTJ148" s="10"/>
      <c r="GTK148" s="10"/>
      <c r="GTL148" s="10"/>
      <c r="GTM148" s="10"/>
      <c r="GTN148" s="10"/>
      <c r="GTO148" s="10"/>
      <c r="GTP148" s="10"/>
      <c r="GTQ148" s="10"/>
      <c r="GTR148" s="10"/>
      <c r="GTS148" s="10"/>
      <c r="GTT148" s="10"/>
      <c r="GTU148" s="10"/>
      <c r="GTV148" s="10"/>
      <c r="GTW148" s="10"/>
      <c r="GTX148" s="10"/>
      <c r="GTY148" s="10"/>
      <c r="GTZ148" s="10"/>
      <c r="GUA148" s="10"/>
      <c r="GUB148" s="10"/>
      <c r="GUC148" s="10"/>
      <c r="GUD148" s="10"/>
      <c r="GUE148" s="10"/>
      <c r="GUF148" s="10"/>
      <c r="GUG148" s="10"/>
      <c r="GUH148" s="10"/>
      <c r="GUI148" s="10"/>
      <c r="GUJ148" s="10"/>
      <c r="GUK148" s="10"/>
      <c r="GUL148" s="10"/>
      <c r="GUM148" s="10"/>
      <c r="GUN148" s="10"/>
      <c r="GUO148" s="10"/>
      <c r="GUP148" s="10"/>
      <c r="GUQ148" s="10"/>
      <c r="GUR148" s="10"/>
      <c r="GUS148" s="10"/>
      <c r="GUT148" s="10"/>
      <c r="GUU148" s="10"/>
      <c r="GUV148" s="10"/>
      <c r="GUW148" s="10"/>
      <c r="GUX148" s="10"/>
      <c r="GUY148" s="10"/>
      <c r="GUZ148" s="10"/>
      <c r="GVA148" s="10"/>
      <c r="GVB148" s="10"/>
      <c r="GVC148" s="10"/>
      <c r="GVD148" s="10"/>
      <c r="GVE148" s="10"/>
      <c r="GVF148" s="10"/>
      <c r="GVG148" s="10"/>
      <c r="GVH148" s="10"/>
      <c r="GVI148" s="10"/>
      <c r="GVJ148" s="10"/>
      <c r="GVK148" s="10"/>
      <c r="GVL148" s="10"/>
      <c r="GVM148" s="10"/>
      <c r="GVN148" s="10"/>
      <c r="GVO148" s="10"/>
      <c r="GVP148" s="10"/>
      <c r="GVQ148" s="10"/>
      <c r="GVR148" s="10"/>
      <c r="GVS148" s="10"/>
      <c r="GVT148" s="10"/>
      <c r="GVU148" s="10"/>
      <c r="GVV148" s="10"/>
      <c r="GVW148" s="10"/>
      <c r="GVX148" s="10"/>
      <c r="GVY148" s="10"/>
      <c r="GVZ148" s="10"/>
      <c r="GWA148" s="10"/>
      <c r="GWB148" s="10"/>
      <c r="GWC148" s="10"/>
      <c r="GWD148" s="10"/>
      <c r="GWE148" s="10"/>
      <c r="GWF148" s="10"/>
      <c r="GWG148" s="10"/>
      <c r="GWH148" s="10"/>
      <c r="GWI148" s="10"/>
      <c r="GWJ148" s="10"/>
      <c r="GWK148" s="10"/>
      <c r="GWL148" s="10"/>
      <c r="GWM148" s="10"/>
      <c r="GWN148" s="10"/>
      <c r="GWO148" s="10"/>
      <c r="GWP148" s="10"/>
      <c r="GWQ148" s="10"/>
      <c r="GWR148" s="10"/>
      <c r="GWS148" s="10"/>
      <c r="GWT148" s="10"/>
      <c r="GWU148" s="10"/>
      <c r="GWV148" s="10"/>
      <c r="GWW148" s="10"/>
      <c r="GWX148" s="10"/>
      <c r="GWY148" s="10"/>
      <c r="GWZ148" s="10"/>
      <c r="GXA148" s="10"/>
      <c r="GXB148" s="10"/>
      <c r="GXC148" s="10"/>
      <c r="GXD148" s="10"/>
      <c r="GXE148" s="10"/>
      <c r="GXF148" s="10"/>
      <c r="GXG148" s="10"/>
      <c r="GXH148" s="10"/>
      <c r="GXI148" s="10"/>
      <c r="GXJ148" s="10"/>
      <c r="GXK148" s="10"/>
      <c r="GXL148" s="10"/>
      <c r="GXM148" s="10"/>
      <c r="GXN148" s="10"/>
      <c r="GXO148" s="10"/>
      <c r="GXP148" s="10"/>
      <c r="GXQ148" s="10"/>
      <c r="GXR148" s="10"/>
      <c r="GXS148" s="10"/>
      <c r="GXT148" s="10"/>
      <c r="GXU148" s="10"/>
      <c r="GXV148" s="10"/>
      <c r="GXW148" s="10"/>
      <c r="GXX148" s="10"/>
      <c r="GXY148" s="10"/>
      <c r="GXZ148" s="10"/>
      <c r="GYA148" s="10"/>
      <c r="GYB148" s="10"/>
      <c r="GYC148" s="10"/>
      <c r="GYD148" s="10"/>
      <c r="GYE148" s="10"/>
      <c r="GYF148" s="10"/>
      <c r="GYG148" s="10"/>
      <c r="GYH148" s="10"/>
      <c r="GYI148" s="10"/>
      <c r="GYJ148" s="10"/>
      <c r="GYK148" s="10"/>
      <c r="GYL148" s="10"/>
      <c r="GYM148" s="10"/>
      <c r="GYN148" s="10"/>
      <c r="GYO148" s="10"/>
      <c r="GYP148" s="10"/>
      <c r="GYQ148" s="10"/>
      <c r="GYR148" s="10"/>
      <c r="GYS148" s="10"/>
      <c r="GYT148" s="10"/>
      <c r="GYU148" s="10"/>
      <c r="GYV148" s="10"/>
      <c r="GYW148" s="10"/>
      <c r="GYX148" s="10"/>
      <c r="GYY148" s="10"/>
      <c r="GYZ148" s="10"/>
      <c r="GZA148" s="10"/>
      <c r="GZB148" s="10"/>
      <c r="GZC148" s="10"/>
      <c r="GZD148" s="10"/>
      <c r="GZE148" s="10"/>
      <c r="GZF148" s="10"/>
      <c r="GZG148" s="10"/>
      <c r="GZH148" s="10"/>
      <c r="GZI148" s="10"/>
      <c r="GZJ148" s="10"/>
      <c r="GZK148" s="10"/>
      <c r="GZL148" s="10"/>
      <c r="GZM148" s="10"/>
      <c r="GZN148" s="10"/>
      <c r="GZO148" s="10"/>
      <c r="GZP148" s="10"/>
      <c r="GZQ148" s="10"/>
      <c r="GZR148" s="10"/>
      <c r="GZS148" s="10"/>
      <c r="GZT148" s="10"/>
      <c r="GZU148" s="10"/>
      <c r="GZV148" s="10"/>
      <c r="GZW148" s="10"/>
      <c r="GZX148" s="10"/>
      <c r="GZY148" s="10"/>
      <c r="GZZ148" s="10"/>
      <c r="HAA148" s="10"/>
      <c r="HAB148" s="10"/>
      <c r="HAC148" s="10"/>
      <c r="HAD148" s="10"/>
      <c r="HAE148" s="10"/>
      <c r="HAF148" s="10"/>
      <c r="HAG148" s="10"/>
      <c r="HAH148" s="10"/>
      <c r="HAI148" s="10"/>
      <c r="HAJ148" s="10"/>
      <c r="HAK148" s="10"/>
      <c r="HAL148" s="10"/>
      <c r="HAM148" s="10"/>
      <c r="HAN148" s="10"/>
      <c r="HAO148" s="10"/>
      <c r="HAP148" s="10"/>
      <c r="HAQ148" s="10"/>
      <c r="HAR148" s="10"/>
      <c r="HAS148" s="10"/>
      <c r="HAT148" s="10"/>
      <c r="HAU148" s="10"/>
      <c r="HAV148" s="10"/>
      <c r="HAW148" s="10"/>
      <c r="HAX148" s="10"/>
      <c r="HAY148" s="10"/>
      <c r="HAZ148" s="10"/>
      <c r="HBA148" s="10"/>
      <c r="HBB148" s="10"/>
      <c r="HBC148" s="10"/>
      <c r="HBD148" s="10"/>
      <c r="HBE148" s="10"/>
      <c r="HBF148" s="10"/>
      <c r="HBG148" s="10"/>
      <c r="HBH148" s="10"/>
      <c r="HBI148" s="10"/>
      <c r="HBJ148" s="10"/>
      <c r="HBK148" s="10"/>
      <c r="HBL148" s="10"/>
      <c r="HBM148" s="10"/>
      <c r="HBN148" s="10"/>
      <c r="HBO148" s="10"/>
      <c r="HBP148" s="10"/>
      <c r="HBQ148" s="10"/>
      <c r="HBR148" s="10"/>
      <c r="HBS148" s="10"/>
      <c r="HBT148" s="10"/>
      <c r="HBU148" s="10"/>
      <c r="HBV148" s="10"/>
      <c r="HBW148" s="10"/>
      <c r="HBX148" s="10"/>
      <c r="HBY148" s="10"/>
      <c r="HBZ148" s="10"/>
      <c r="HCA148" s="10"/>
      <c r="HCB148" s="10"/>
      <c r="HCC148" s="10"/>
      <c r="HCD148" s="10"/>
      <c r="HCE148" s="10"/>
      <c r="HCF148" s="10"/>
      <c r="HCG148" s="10"/>
      <c r="HCH148" s="10"/>
      <c r="HCI148" s="10"/>
      <c r="HCJ148" s="10"/>
      <c r="HCK148" s="10"/>
      <c r="HCL148" s="10"/>
      <c r="HCM148" s="10"/>
      <c r="HCN148" s="10"/>
      <c r="HCO148" s="10"/>
      <c r="HCP148" s="10"/>
      <c r="HCQ148" s="10"/>
      <c r="HCR148" s="10"/>
      <c r="HCS148" s="10"/>
      <c r="HCT148" s="10"/>
      <c r="HCU148" s="10"/>
      <c r="HCV148" s="10"/>
      <c r="HCW148" s="10"/>
      <c r="HCX148" s="10"/>
      <c r="HCY148" s="10"/>
      <c r="HCZ148" s="10"/>
      <c r="HDA148" s="10"/>
      <c r="HDB148" s="10"/>
      <c r="HDC148" s="10"/>
      <c r="HDD148" s="10"/>
      <c r="HDE148" s="10"/>
      <c r="HDF148" s="10"/>
      <c r="HDG148" s="10"/>
      <c r="HDH148" s="10"/>
      <c r="HDI148" s="10"/>
      <c r="HDJ148" s="10"/>
      <c r="HDK148" s="10"/>
      <c r="HDL148" s="10"/>
      <c r="HDM148" s="10"/>
      <c r="HDN148" s="10"/>
      <c r="HDO148" s="10"/>
      <c r="HDP148" s="10"/>
      <c r="HDQ148" s="10"/>
      <c r="HDR148" s="10"/>
      <c r="HDS148" s="10"/>
      <c r="HDT148" s="10"/>
      <c r="HDU148" s="10"/>
      <c r="HDV148" s="10"/>
      <c r="HDW148" s="10"/>
      <c r="HDX148" s="10"/>
      <c r="HDY148" s="10"/>
      <c r="HDZ148" s="10"/>
      <c r="HEA148" s="10"/>
      <c r="HEB148" s="10"/>
      <c r="HEC148" s="10"/>
      <c r="HED148" s="10"/>
      <c r="HEE148" s="10"/>
      <c r="HEF148" s="10"/>
      <c r="HEG148" s="10"/>
      <c r="HEH148" s="10"/>
      <c r="HEI148" s="10"/>
      <c r="HEJ148" s="10"/>
      <c r="HEK148" s="10"/>
      <c r="HEL148" s="10"/>
      <c r="HEM148" s="10"/>
      <c r="HEN148" s="10"/>
      <c r="HEO148" s="10"/>
      <c r="HEP148" s="10"/>
      <c r="HEQ148" s="10"/>
      <c r="HER148" s="10"/>
      <c r="HES148" s="10"/>
      <c r="HET148" s="10"/>
      <c r="HEU148" s="10"/>
      <c r="HEV148" s="10"/>
      <c r="HEW148" s="10"/>
      <c r="HEX148" s="10"/>
      <c r="HEY148" s="10"/>
      <c r="HEZ148" s="10"/>
      <c r="HFA148" s="10"/>
      <c r="HFB148" s="10"/>
      <c r="HFC148" s="10"/>
      <c r="HFD148" s="10"/>
      <c r="HFE148" s="10"/>
      <c r="HFF148" s="10"/>
      <c r="HFG148" s="10"/>
      <c r="HFH148" s="10"/>
      <c r="HFI148" s="10"/>
      <c r="HFJ148" s="10"/>
      <c r="HFK148" s="10"/>
      <c r="HFL148" s="10"/>
      <c r="HFM148" s="10"/>
      <c r="HFN148" s="10"/>
      <c r="HFO148" s="10"/>
      <c r="HFP148" s="10"/>
      <c r="HFQ148" s="10"/>
      <c r="HFR148" s="10"/>
      <c r="HFS148" s="10"/>
      <c r="HFT148" s="10"/>
      <c r="HFU148" s="10"/>
      <c r="HFV148" s="10"/>
      <c r="HFW148" s="10"/>
      <c r="HFX148" s="10"/>
      <c r="HFY148" s="10"/>
      <c r="HFZ148" s="10"/>
      <c r="HGA148" s="10"/>
      <c r="HGB148" s="10"/>
      <c r="HGC148" s="10"/>
      <c r="HGD148" s="10"/>
      <c r="HGE148" s="10"/>
      <c r="HGF148" s="10"/>
      <c r="HGG148" s="10"/>
      <c r="HGH148" s="10"/>
      <c r="HGI148" s="10"/>
      <c r="HGJ148" s="10"/>
      <c r="HGK148" s="10"/>
      <c r="HGL148" s="10"/>
      <c r="HGM148" s="10"/>
      <c r="HGN148" s="10"/>
      <c r="HGO148" s="10"/>
      <c r="HGP148" s="10"/>
      <c r="HGQ148" s="10"/>
      <c r="HGR148" s="10"/>
      <c r="HGS148" s="10"/>
      <c r="HGT148" s="10"/>
      <c r="HGU148" s="10"/>
      <c r="HGV148" s="10"/>
      <c r="HGW148" s="10"/>
      <c r="HGX148" s="10"/>
      <c r="HGY148" s="10"/>
      <c r="HGZ148" s="10"/>
      <c r="HHA148" s="10"/>
      <c r="HHB148" s="10"/>
      <c r="HHC148" s="10"/>
      <c r="HHD148" s="10"/>
      <c r="HHE148" s="10"/>
      <c r="HHF148" s="10"/>
      <c r="HHG148" s="10"/>
      <c r="HHH148" s="10"/>
      <c r="HHI148" s="10"/>
      <c r="HHJ148" s="10"/>
      <c r="HHK148" s="10"/>
      <c r="HHL148" s="10"/>
      <c r="HHM148" s="10"/>
      <c r="HHN148" s="10"/>
      <c r="HHO148" s="10"/>
      <c r="HHP148" s="10"/>
      <c r="HHQ148" s="10"/>
      <c r="HHR148" s="10"/>
      <c r="HHS148" s="10"/>
      <c r="HHT148" s="10"/>
      <c r="HHU148" s="10"/>
      <c r="HHV148" s="10"/>
      <c r="HHW148" s="10"/>
      <c r="HHX148" s="10"/>
      <c r="HHY148" s="10"/>
      <c r="HHZ148" s="10"/>
      <c r="HIA148" s="10"/>
      <c r="HIB148" s="10"/>
      <c r="HIC148" s="10"/>
      <c r="HID148" s="10"/>
      <c r="HIE148" s="10"/>
      <c r="HIF148" s="10"/>
      <c r="HIG148" s="10"/>
      <c r="HIH148" s="10"/>
      <c r="HII148" s="10"/>
      <c r="HIJ148" s="10"/>
      <c r="HIK148" s="10"/>
      <c r="HIL148" s="10"/>
      <c r="HIM148" s="10"/>
      <c r="HIN148" s="10"/>
      <c r="HIO148" s="10"/>
      <c r="HIP148" s="10"/>
      <c r="HIQ148" s="10"/>
      <c r="HIR148" s="10"/>
      <c r="HIS148" s="10"/>
      <c r="HIT148" s="10"/>
      <c r="HIU148" s="10"/>
      <c r="HIV148" s="10"/>
      <c r="HIW148" s="10"/>
      <c r="HIX148" s="10"/>
      <c r="HIY148" s="10"/>
      <c r="HIZ148" s="10"/>
      <c r="HJA148" s="10"/>
      <c r="HJB148" s="10"/>
      <c r="HJC148" s="10"/>
      <c r="HJD148" s="10"/>
      <c r="HJE148" s="10"/>
      <c r="HJF148" s="10"/>
      <c r="HJG148" s="10"/>
      <c r="HJH148" s="10"/>
      <c r="HJI148" s="10"/>
      <c r="HJJ148" s="10"/>
      <c r="HJK148" s="10"/>
      <c r="HJL148" s="10"/>
      <c r="HJM148" s="10"/>
      <c r="HJN148" s="10"/>
      <c r="HJO148" s="10"/>
      <c r="HJP148" s="10"/>
      <c r="HJQ148" s="10"/>
      <c r="HJR148" s="10"/>
      <c r="HJS148" s="10"/>
      <c r="HJT148" s="10"/>
      <c r="HJU148" s="10"/>
      <c r="HJV148" s="10"/>
      <c r="HJW148" s="10"/>
      <c r="HJX148" s="10"/>
      <c r="HJY148" s="10"/>
      <c r="HJZ148" s="10"/>
      <c r="HKA148" s="10"/>
      <c r="HKB148" s="10"/>
      <c r="HKC148" s="10"/>
      <c r="HKD148" s="10"/>
      <c r="HKE148" s="10"/>
      <c r="HKF148" s="10"/>
      <c r="HKG148" s="10"/>
      <c r="HKH148" s="10"/>
      <c r="HKI148" s="10"/>
      <c r="HKJ148" s="10"/>
      <c r="HKK148" s="10"/>
      <c r="HKL148" s="10"/>
      <c r="HKM148" s="10"/>
      <c r="HKN148" s="10"/>
      <c r="HKO148" s="10"/>
      <c r="HKP148" s="10"/>
      <c r="HKQ148" s="10"/>
      <c r="HKR148" s="10"/>
      <c r="HKS148" s="10"/>
      <c r="HKT148" s="10"/>
      <c r="HKU148" s="10"/>
      <c r="HKV148" s="10"/>
      <c r="HKW148" s="10"/>
      <c r="HKX148" s="10"/>
      <c r="HKY148" s="10"/>
      <c r="HKZ148" s="10"/>
      <c r="HLA148" s="10"/>
      <c r="HLB148" s="10"/>
      <c r="HLC148" s="10"/>
      <c r="HLD148" s="10"/>
      <c r="HLE148" s="10"/>
      <c r="HLF148" s="10"/>
      <c r="HLG148" s="10"/>
      <c r="HLH148" s="10"/>
      <c r="HLI148" s="10"/>
      <c r="HLJ148" s="10"/>
      <c r="HLK148" s="10"/>
      <c r="HLL148" s="10"/>
      <c r="HLM148" s="10"/>
      <c r="HLN148" s="10"/>
      <c r="HLO148" s="10"/>
      <c r="HLP148" s="10"/>
      <c r="HLQ148" s="10"/>
      <c r="HLR148" s="10"/>
      <c r="HLS148" s="10"/>
      <c r="HLT148" s="10"/>
      <c r="HLU148" s="10"/>
      <c r="HLV148" s="10"/>
      <c r="HLW148" s="10"/>
      <c r="HLX148" s="10"/>
      <c r="HLY148" s="10"/>
      <c r="HLZ148" s="10"/>
      <c r="HMA148" s="10"/>
      <c r="HMB148" s="10"/>
      <c r="HMC148" s="10"/>
      <c r="HMD148" s="10"/>
      <c r="HME148" s="10"/>
      <c r="HMF148" s="10"/>
      <c r="HMG148" s="10"/>
      <c r="HMH148" s="10"/>
      <c r="HMI148" s="10"/>
      <c r="HMJ148" s="10"/>
      <c r="HMK148" s="10"/>
      <c r="HML148" s="10"/>
      <c r="HMM148" s="10"/>
      <c r="HMN148" s="10"/>
      <c r="HMO148" s="10"/>
      <c r="HMP148" s="10"/>
      <c r="HMQ148" s="10"/>
      <c r="HMR148" s="10"/>
      <c r="HMS148" s="10"/>
      <c r="HMT148" s="10"/>
      <c r="HMU148" s="10"/>
      <c r="HMV148" s="10"/>
      <c r="HMW148" s="10"/>
      <c r="HMX148" s="10"/>
      <c r="HMY148" s="10"/>
      <c r="HMZ148" s="10"/>
      <c r="HNA148" s="10"/>
      <c r="HNB148" s="10"/>
      <c r="HNC148" s="10"/>
      <c r="HND148" s="10"/>
      <c r="HNE148" s="10"/>
      <c r="HNF148" s="10"/>
      <c r="HNG148" s="10"/>
      <c r="HNH148" s="10"/>
      <c r="HNI148" s="10"/>
      <c r="HNJ148" s="10"/>
      <c r="HNK148" s="10"/>
      <c r="HNL148" s="10"/>
      <c r="HNM148" s="10"/>
      <c r="HNN148" s="10"/>
      <c r="HNO148" s="10"/>
      <c r="HNP148" s="10"/>
      <c r="HNQ148" s="10"/>
      <c r="HNR148" s="10"/>
      <c r="HNS148" s="10"/>
      <c r="HNT148" s="10"/>
      <c r="HNU148" s="10"/>
      <c r="HNV148" s="10"/>
      <c r="HNW148" s="10"/>
      <c r="HNX148" s="10"/>
      <c r="HNY148" s="10"/>
      <c r="HNZ148" s="10"/>
      <c r="HOA148" s="10"/>
      <c r="HOB148" s="10"/>
      <c r="HOC148" s="10"/>
      <c r="HOD148" s="10"/>
      <c r="HOE148" s="10"/>
      <c r="HOF148" s="10"/>
      <c r="HOG148" s="10"/>
      <c r="HOH148" s="10"/>
      <c r="HOI148" s="10"/>
      <c r="HOJ148" s="10"/>
      <c r="HOK148" s="10"/>
      <c r="HOL148" s="10"/>
      <c r="HOM148" s="10"/>
      <c r="HON148" s="10"/>
      <c r="HOO148" s="10"/>
      <c r="HOP148" s="10"/>
      <c r="HOQ148" s="10"/>
      <c r="HOR148" s="10"/>
      <c r="HOS148" s="10"/>
      <c r="HOT148" s="10"/>
      <c r="HOU148" s="10"/>
      <c r="HOV148" s="10"/>
      <c r="HOW148" s="10"/>
      <c r="HOX148" s="10"/>
      <c r="HOY148" s="10"/>
      <c r="HOZ148" s="10"/>
      <c r="HPA148" s="10"/>
      <c r="HPB148" s="10"/>
      <c r="HPC148" s="10"/>
      <c r="HPD148" s="10"/>
      <c r="HPE148" s="10"/>
      <c r="HPF148" s="10"/>
      <c r="HPG148" s="10"/>
      <c r="HPH148" s="10"/>
      <c r="HPI148" s="10"/>
      <c r="HPJ148" s="10"/>
      <c r="HPK148" s="10"/>
      <c r="HPL148" s="10"/>
      <c r="HPM148" s="10"/>
      <c r="HPN148" s="10"/>
      <c r="HPO148" s="10"/>
      <c r="HPP148" s="10"/>
      <c r="HPQ148" s="10"/>
      <c r="HPR148" s="10"/>
      <c r="HPS148" s="10"/>
      <c r="HPT148" s="10"/>
      <c r="HPU148" s="10"/>
      <c r="HPV148" s="10"/>
      <c r="HPW148" s="10"/>
      <c r="HPX148" s="10"/>
      <c r="HPY148" s="10"/>
      <c r="HPZ148" s="10"/>
      <c r="HQA148" s="10"/>
      <c r="HQB148" s="10"/>
      <c r="HQC148" s="10"/>
      <c r="HQD148" s="10"/>
      <c r="HQE148" s="10"/>
      <c r="HQF148" s="10"/>
      <c r="HQG148" s="10"/>
      <c r="HQH148" s="10"/>
      <c r="HQI148" s="10"/>
      <c r="HQJ148" s="10"/>
      <c r="HQK148" s="10"/>
      <c r="HQL148" s="10"/>
      <c r="HQM148" s="10"/>
      <c r="HQN148" s="10"/>
      <c r="HQO148" s="10"/>
      <c r="HQP148" s="10"/>
      <c r="HQQ148" s="10"/>
      <c r="HQR148" s="10"/>
      <c r="HQS148" s="10"/>
      <c r="HQT148" s="10"/>
      <c r="HQU148" s="10"/>
      <c r="HQV148" s="10"/>
      <c r="HQW148" s="10"/>
      <c r="HQX148" s="10"/>
      <c r="HQY148" s="10"/>
      <c r="HQZ148" s="10"/>
      <c r="HRA148" s="10"/>
      <c r="HRB148" s="10"/>
      <c r="HRC148" s="10"/>
      <c r="HRD148" s="10"/>
      <c r="HRE148" s="10"/>
      <c r="HRF148" s="10"/>
      <c r="HRG148" s="10"/>
      <c r="HRH148" s="10"/>
      <c r="HRI148" s="10"/>
      <c r="HRJ148" s="10"/>
      <c r="HRK148" s="10"/>
      <c r="HRL148" s="10"/>
      <c r="HRM148" s="10"/>
      <c r="HRN148" s="10"/>
      <c r="HRO148" s="10"/>
      <c r="HRP148" s="10"/>
      <c r="HRQ148" s="10"/>
      <c r="HRR148" s="10"/>
      <c r="HRS148" s="10"/>
      <c r="HRT148" s="10"/>
      <c r="HRU148" s="10"/>
      <c r="HRV148" s="10"/>
      <c r="HRW148" s="10"/>
      <c r="HRX148" s="10"/>
      <c r="HRY148" s="10"/>
      <c r="HRZ148" s="10"/>
      <c r="HSA148" s="10"/>
      <c r="HSB148" s="10"/>
      <c r="HSC148" s="10"/>
      <c r="HSD148" s="10"/>
      <c r="HSE148" s="10"/>
      <c r="HSF148" s="10"/>
      <c r="HSG148" s="10"/>
      <c r="HSH148" s="10"/>
      <c r="HSI148" s="10"/>
      <c r="HSJ148" s="10"/>
      <c r="HSK148" s="10"/>
      <c r="HSL148" s="10"/>
      <c r="HSM148" s="10"/>
      <c r="HSN148" s="10"/>
      <c r="HSO148" s="10"/>
      <c r="HSP148" s="10"/>
      <c r="HSQ148" s="10"/>
      <c r="HSR148" s="10"/>
      <c r="HSS148" s="10"/>
      <c r="HST148" s="10"/>
      <c r="HSU148" s="10"/>
      <c r="HSV148" s="10"/>
      <c r="HSW148" s="10"/>
      <c r="HSX148" s="10"/>
      <c r="HSY148" s="10"/>
      <c r="HSZ148" s="10"/>
      <c r="HTA148" s="10"/>
      <c r="HTB148" s="10"/>
      <c r="HTC148" s="10"/>
      <c r="HTD148" s="10"/>
      <c r="HTE148" s="10"/>
      <c r="HTF148" s="10"/>
      <c r="HTG148" s="10"/>
      <c r="HTH148" s="10"/>
      <c r="HTI148" s="10"/>
      <c r="HTJ148" s="10"/>
      <c r="HTK148" s="10"/>
      <c r="HTL148" s="10"/>
      <c r="HTM148" s="10"/>
      <c r="HTN148" s="10"/>
      <c r="HTO148" s="10"/>
      <c r="HTP148" s="10"/>
      <c r="HTQ148" s="10"/>
      <c r="HTR148" s="10"/>
      <c r="HTS148" s="10"/>
      <c r="HTT148" s="10"/>
      <c r="HTU148" s="10"/>
      <c r="HTV148" s="10"/>
      <c r="HTW148" s="10"/>
      <c r="HTX148" s="10"/>
      <c r="HTY148" s="10"/>
      <c r="HTZ148" s="10"/>
      <c r="HUA148" s="10"/>
      <c r="HUB148" s="10"/>
      <c r="HUC148" s="10"/>
      <c r="HUD148" s="10"/>
      <c r="HUE148" s="10"/>
      <c r="HUF148" s="10"/>
      <c r="HUG148" s="10"/>
      <c r="HUH148" s="10"/>
      <c r="HUI148" s="10"/>
      <c r="HUJ148" s="10"/>
      <c r="HUK148" s="10"/>
      <c r="HUL148" s="10"/>
      <c r="HUM148" s="10"/>
      <c r="HUN148" s="10"/>
      <c r="HUO148" s="10"/>
      <c r="HUP148" s="10"/>
      <c r="HUQ148" s="10"/>
      <c r="HUR148" s="10"/>
      <c r="HUS148" s="10"/>
      <c r="HUT148" s="10"/>
      <c r="HUU148" s="10"/>
      <c r="HUV148" s="10"/>
      <c r="HUW148" s="10"/>
      <c r="HUX148" s="10"/>
      <c r="HUY148" s="10"/>
      <c r="HUZ148" s="10"/>
      <c r="HVA148" s="10"/>
      <c r="HVB148" s="10"/>
      <c r="HVC148" s="10"/>
      <c r="HVD148" s="10"/>
      <c r="HVE148" s="10"/>
      <c r="HVF148" s="10"/>
      <c r="HVG148" s="10"/>
      <c r="HVH148" s="10"/>
      <c r="HVI148" s="10"/>
      <c r="HVJ148" s="10"/>
      <c r="HVK148" s="10"/>
      <c r="HVL148" s="10"/>
      <c r="HVM148" s="10"/>
      <c r="HVN148" s="10"/>
      <c r="HVO148" s="10"/>
      <c r="HVP148" s="10"/>
      <c r="HVQ148" s="10"/>
      <c r="HVR148" s="10"/>
      <c r="HVS148" s="10"/>
      <c r="HVT148" s="10"/>
      <c r="HVU148" s="10"/>
      <c r="HVV148" s="10"/>
      <c r="HVW148" s="10"/>
      <c r="HVX148" s="10"/>
      <c r="HVY148" s="10"/>
      <c r="HVZ148" s="10"/>
      <c r="HWA148" s="10"/>
      <c r="HWB148" s="10"/>
      <c r="HWC148" s="10"/>
      <c r="HWD148" s="10"/>
      <c r="HWE148" s="10"/>
      <c r="HWF148" s="10"/>
      <c r="HWG148" s="10"/>
      <c r="HWH148" s="10"/>
      <c r="HWI148" s="10"/>
      <c r="HWJ148" s="10"/>
      <c r="HWK148" s="10"/>
      <c r="HWL148" s="10"/>
      <c r="HWM148" s="10"/>
      <c r="HWN148" s="10"/>
      <c r="HWO148" s="10"/>
      <c r="HWP148" s="10"/>
      <c r="HWQ148" s="10"/>
      <c r="HWR148" s="10"/>
      <c r="HWS148" s="10"/>
      <c r="HWT148" s="10"/>
      <c r="HWU148" s="10"/>
      <c r="HWV148" s="10"/>
      <c r="HWW148" s="10"/>
      <c r="HWX148" s="10"/>
      <c r="HWY148" s="10"/>
      <c r="HWZ148" s="10"/>
      <c r="HXA148" s="10"/>
      <c r="HXB148" s="10"/>
      <c r="HXC148" s="10"/>
      <c r="HXD148" s="10"/>
      <c r="HXE148" s="10"/>
      <c r="HXF148" s="10"/>
      <c r="HXG148" s="10"/>
      <c r="HXH148" s="10"/>
      <c r="HXI148" s="10"/>
      <c r="HXJ148" s="10"/>
      <c r="HXK148" s="10"/>
      <c r="HXL148" s="10"/>
      <c r="HXM148" s="10"/>
      <c r="HXN148" s="10"/>
      <c r="HXO148" s="10"/>
      <c r="HXP148" s="10"/>
      <c r="HXQ148" s="10"/>
      <c r="HXR148" s="10"/>
      <c r="HXS148" s="10"/>
      <c r="HXT148" s="10"/>
      <c r="HXU148" s="10"/>
      <c r="HXV148" s="10"/>
      <c r="HXW148" s="10"/>
      <c r="HXX148" s="10"/>
      <c r="HXY148" s="10"/>
      <c r="HXZ148" s="10"/>
      <c r="HYA148" s="10"/>
      <c r="HYB148" s="10"/>
      <c r="HYC148" s="10"/>
      <c r="HYD148" s="10"/>
      <c r="HYE148" s="10"/>
      <c r="HYF148" s="10"/>
      <c r="HYG148" s="10"/>
      <c r="HYH148" s="10"/>
      <c r="HYI148" s="10"/>
      <c r="HYJ148" s="10"/>
      <c r="HYK148" s="10"/>
      <c r="HYL148" s="10"/>
      <c r="HYM148" s="10"/>
      <c r="HYN148" s="10"/>
      <c r="HYO148" s="10"/>
      <c r="HYP148" s="10"/>
      <c r="HYQ148" s="10"/>
      <c r="HYR148" s="10"/>
      <c r="HYS148" s="10"/>
      <c r="HYT148" s="10"/>
      <c r="HYU148" s="10"/>
      <c r="HYV148" s="10"/>
      <c r="HYW148" s="10"/>
      <c r="HYX148" s="10"/>
      <c r="HYY148" s="10"/>
      <c r="HYZ148" s="10"/>
      <c r="HZA148" s="10"/>
      <c r="HZB148" s="10"/>
      <c r="HZC148" s="10"/>
      <c r="HZD148" s="10"/>
      <c r="HZE148" s="10"/>
      <c r="HZF148" s="10"/>
      <c r="HZG148" s="10"/>
      <c r="HZH148" s="10"/>
      <c r="HZI148" s="10"/>
      <c r="HZJ148" s="10"/>
      <c r="HZK148" s="10"/>
      <c r="HZL148" s="10"/>
      <c r="HZM148" s="10"/>
      <c r="HZN148" s="10"/>
      <c r="HZO148" s="10"/>
      <c r="HZP148" s="10"/>
      <c r="HZQ148" s="10"/>
      <c r="HZR148" s="10"/>
      <c r="HZS148" s="10"/>
      <c r="HZT148" s="10"/>
      <c r="HZU148" s="10"/>
      <c r="HZV148" s="10"/>
      <c r="HZW148" s="10"/>
      <c r="HZX148" s="10"/>
      <c r="HZY148" s="10"/>
      <c r="HZZ148" s="10"/>
      <c r="IAA148" s="10"/>
      <c r="IAB148" s="10"/>
      <c r="IAC148" s="10"/>
      <c r="IAD148" s="10"/>
      <c r="IAE148" s="10"/>
      <c r="IAF148" s="10"/>
      <c r="IAG148" s="10"/>
      <c r="IAH148" s="10"/>
      <c r="IAI148" s="10"/>
      <c r="IAJ148" s="10"/>
      <c r="IAK148" s="10"/>
      <c r="IAL148" s="10"/>
      <c r="IAM148" s="10"/>
      <c r="IAN148" s="10"/>
      <c r="IAO148" s="10"/>
      <c r="IAP148" s="10"/>
      <c r="IAQ148" s="10"/>
      <c r="IAR148" s="10"/>
      <c r="IAS148" s="10"/>
      <c r="IAT148" s="10"/>
      <c r="IAU148" s="10"/>
      <c r="IAV148" s="10"/>
      <c r="IAW148" s="10"/>
      <c r="IAX148" s="10"/>
      <c r="IAY148" s="10"/>
      <c r="IAZ148" s="10"/>
      <c r="IBA148" s="10"/>
      <c r="IBB148" s="10"/>
      <c r="IBC148" s="10"/>
      <c r="IBD148" s="10"/>
      <c r="IBE148" s="10"/>
      <c r="IBF148" s="10"/>
      <c r="IBG148" s="10"/>
      <c r="IBH148" s="10"/>
      <c r="IBI148" s="10"/>
      <c r="IBJ148" s="10"/>
      <c r="IBK148" s="10"/>
      <c r="IBL148" s="10"/>
      <c r="IBM148" s="10"/>
      <c r="IBN148" s="10"/>
      <c r="IBO148" s="10"/>
      <c r="IBP148" s="10"/>
      <c r="IBQ148" s="10"/>
      <c r="IBR148" s="10"/>
      <c r="IBS148" s="10"/>
      <c r="IBT148" s="10"/>
      <c r="IBU148" s="10"/>
      <c r="IBV148" s="10"/>
      <c r="IBW148" s="10"/>
      <c r="IBX148" s="10"/>
      <c r="IBY148" s="10"/>
      <c r="IBZ148" s="10"/>
      <c r="ICA148" s="10"/>
      <c r="ICB148" s="10"/>
      <c r="ICC148" s="10"/>
      <c r="ICD148" s="10"/>
      <c r="ICE148" s="10"/>
      <c r="ICF148" s="10"/>
      <c r="ICG148" s="10"/>
      <c r="ICH148" s="10"/>
      <c r="ICI148" s="10"/>
      <c r="ICJ148" s="10"/>
      <c r="ICK148" s="10"/>
      <c r="ICL148" s="10"/>
      <c r="ICM148" s="10"/>
      <c r="ICN148" s="10"/>
      <c r="ICO148" s="10"/>
      <c r="ICP148" s="10"/>
      <c r="ICQ148" s="10"/>
      <c r="ICR148" s="10"/>
      <c r="ICS148" s="10"/>
      <c r="ICT148" s="10"/>
      <c r="ICU148" s="10"/>
      <c r="ICV148" s="10"/>
      <c r="ICW148" s="10"/>
      <c r="ICX148" s="10"/>
      <c r="ICY148" s="10"/>
      <c r="ICZ148" s="10"/>
      <c r="IDA148" s="10"/>
      <c r="IDB148" s="10"/>
      <c r="IDC148" s="10"/>
      <c r="IDD148" s="10"/>
      <c r="IDE148" s="10"/>
      <c r="IDF148" s="10"/>
      <c r="IDG148" s="10"/>
      <c r="IDH148" s="10"/>
      <c r="IDI148" s="10"/>
      <c r="IDJ148" s="10"/>
      <c r="IDK148" s="10"/>
      <c r="IDL148" s="10"/>
      <c r="IDM148" s="10"/>
      <c r="IDN148" s="10"/>
      <c r="IDO148" s="10"/>
      <c r="IDP148" s="10"/>
      <c r="IDQ148" s="10"/>
      <c r="IDR148" s="10"/>
      <c r="IDS148" s="10"/>
      <c r="IDT148" s="10"/>
      <c r="IDU148" s="10"/>
      <c r="IDV148" s="10"/>
      <c r="IDW148" s="10"/>
      <c r="IDX148" s="10"/>
      <c r="IDY148" s="10"/>
      <c r="IDZ148" s="10"/>
      <c r="IEA148" s="10"/>
      <c r="IEB148" s="10"/>
      <c r="IEC148" s="10"/>
      <c r="IED148" s="10"/>
      <c r="IEE148" s="10"/>
      <c r="IEF148" s="10"/>
      <c r="IEG148" s="10"/>
      <c r="IEH148" s="10"/>
      <c r="IEI148" s="10"/>
      <c r="IEJ148" s="10"/>
      <c r="IEK148" s="10"/>
      <c r="IEL148" s="10"/>
      <c r="IEM148" s="10"/>
      <c r="IEN148" s="10"/>
      <c r="IEO148" s="10"/>
      <c r="IEP148" s="10"/>
      <c r="IEQ148" s="10"/>
      <c r="IER148" s="10"/>
      <c r="IES148" s="10"/>
      <c r="IET148" s="10"/>
      <c r="IEU148" s="10"/>
      <c r="IEV148" s="10"/>
      <c r="IEW148" s="10"/>
      <c r="IEX148" s="10"/>
      <c r="IEY148" s="10"/>
      <c r="IEZ148" s="10"/>
      <c r="IFA148" s="10"/>
      <c r="IFB148" s="10"/>
      <c r="IFC148" s="10"/>
      <c r="IFD148" s="10"/>
      <c r="IFE148" s="10"/>
      <c r="IFF148" s="10"/>
      <c r="IFG148" s="10"/>
      <c r="IFH148" s="10"/>
      <c r="IFI148" s="10"/>
      <c r="IFJ148" s="10"/>
      <c r="IFK148" s="10"/>
      <c r="IFL148" s="10"/>
      <c r="IFM148" s="10"/>
      <c r="IFN148" s="10"/>
      <c r="IFO148" s="10"/>
      <c r="IFP148" s="10"/>
      <c r="IFQ148" s="10"/>
      <c r="IFR148" s="10"/>
      <c r="IFS148" s="10"/>
      <c r="IFT148" s="10"/>
      <c r="IFU148" s="10"/>
      <c r="IFV148" s="10"/>
      <c r="IFW148" s="10"/>
      <c r="IFX148" s="10"/>
      <c r="IFY148" s="10"/>
      <c r="IFZ148" s="10"/>
      <c r="IGA148" s="10"/>
      <c r="IGB148" s="10"/>
      <c r="IGC148" s="10"/>
      <c r="IGD148" s="10"/>
      <c r="IGE148" s="10"/>
      <c r="IGF148" s="10"/>
      <c r="IGG148" s="10"/>
      <c r="IGH148" s="10"/>
      <c r="IGI148" s="10"/>
      <c r="IGJ148" s="10"/>
      <c r="IGK148" s="10"/>
      <c r="IGL148" s="10"/>
      <c r="IGM148" s="10"/>
      <c r="IGN148" s="10"/>
      <c r="IGO148" s="10"/>
      <c r="IGP148" s="10"/>
      <c r="IGQ148" s="10"/>
      <c r="IGR148" s="10"/>
      <c r="IGS148" s="10"/>
      <c r="IGT148" s="10"/>
      <c r="IGU148" s="10"/>
      <c r="IGV148" s="10"/>
      <c r="IGW148" s="10"/>
      <c r="IGX148" s="10"/>
      <c r="IGY148" s="10"/>
      <c r="IGZ148" s="10"/>
      <c r="IHA148" s="10"/>
      <c r="IHB148" s="10"/>
      <c r="IHC148" s="10"/>
      <c r="IHD148" s="10"/>
      <c r="IHE148" s="10"/>
      <c r="IHF148" s="10"/>
      <c r="IHG148" s="10"/>
      <c r="IHH148" s="10"/>
      <c r="IHI148" s="10"/>
      <c r="IHJ148" s="10"/>
      <c r="IHK148" s="10"/>
      <c r="IHL148" s="10"/>
      <c r="IHM148" s="10"/>
      <c r="IHN148" s="10"/>
      <c r="IHO148" s="10"/>
      <c r="IHP148" s="10"/>
      <c r="IHQ148" s="10"/>
      <c r="IHR148" s="10"/>
      <c r="IHS148" s="10"/>
      <c r="IHT148" s="10"/>
      <c r="IHU148" s="10"/>
      <c r="IHV148" s="10"/>
      <c r="IHW148" s="10"/>
      <c r="IHX148" s="10"/>
      <c r="IHY148" s="10"/>
      <c r="IHZ148" s="10"/>
      <c r="IIA148" s="10"/>
      <c r="IIB148" s="10"/>
      <c r="IIC148" s="10"/>
      <c r="IID148" s="10"/>
      <c r="IIE148" s="10"/>
      <c r="IIF148" s="10"/>
      <c r="IIG148" s="10"/>
      <c r="IIH148" s="10"/>
      <c r="III148" s="10"/>
      <c r="IIJ148" s="10"/>
      <c r="IIK148" s="10"/>
      <c r="IIL148" s="10"/>
      <c r="IIM148" s="10"/>
      <c r="IIN148" s="10"/>
      <c r="IIO148" s="10"/>
      <c r="IIP148" s="10"/>
      <c r="IIQ148" s="10"/>
      <c r="IIR148" s="10"/>
      <c r="IIS148" s="10"/>
      <c r="IIT148" s="10"/>
      <c r="IIU148" s="10"/>
      <c r="IIV148" s="10"/>
      <c r="IIW148" s="10"/>
      <c r="IIX148" s="10"/>
      <c r="IIY148" s="10"/>
      <c r="IIZ148" s="10"/>
      <c r="IJA148" s="10"/>
      <c r="IJB148" s="10"/>
      <c r="IJC148" s="10"/>
      <c r="IJD148" s="10"/>
      <c r="IJE148" s="10"/>
      <c r="IJF148" s="10"/>
      <c r="IJG148" s="10"/>
      <c r="IJH148" s="10"/>
      <c r="IJI148" s="10"/>
      <c r="IJJ148" s="10"/>
      <c r="IJK148" s="10"/>
      <c r="IJL148" s="10"/>
      <c r="IJM148" s="10"/>
      <c r="IJN148" s="10"/>
      <c r="IJO148" s="10"/>
      <c r="IJP148" s="10"/>
      <c r="IJQ148" s="10"/>
      <c r="IJR148" s="10"/>
      <c r="IJS148" s="10"/>
      <c r="IJT148" s="10"/>
      <c r="IJU148" s="10"/>
      <c r="IJV148" s="10"/>
      <c r="IJW148" s="10"/>
      <c r="IJX148" s="10"/>
      <c r="IJY148" s="10"/>
      <c r="IJZ148" s="10"/>
      <c r="IKA148" s="10"/>
      <c r="IKB148" s="10"/>
      <c r="IKC148" s="10"/>
      <c r="IKD148" s="10"/>
      <c r="IKE148" s="10"/>
      <c r="IKF148" s="10"/>
      <c r="IKG148" s="10"/>
      <c r="IKH148" s="10"/>
      <c r="IKI148" s="10"/>
      <c r="IKJ148" s="10"/>
      <c r="IKK148" s="10"/>
      <c r="IKL148" s="10"/>
      <c r="IKM148" s="10"/>
      <c r="IKN148" s="10"/>
      <c r="IKO148" s="10"/>
      <c r="IKP148" s="10"/>
      <c r="IKQ148" s="10"/>
      <c r="IKR148" s="10"/>
      <c r="IKS148" s="10"/>
      <c r="IKT148" s="10"/>
      <c r="IKU148" s="10"/>
      <c r="IKV148" s="10"/>
      <c r="IKW148" s="10"/>
      <c r="IKX148" s="10"/>
      <c r="IKY148" s="10"/>
      <c r="IKZ148" s="10"/>
      <c r="ILA148" s="10"/>
      <c r="ILB148" s="10"/>
      <c r="ILC148" s="10"/>
      <c r="ILD148" s="10"/>
      <c r="ILE148" s="10"/>
      <c r="ILF148" s="10"/>
      <c r="ILG148" s="10"/>
      <c r="ILH148" s="10"/>
      <c r="ILI148" s="10"/>
      <c r="ILJ148" s="10"/>
      <c r="ILK148" s="10"/>
      <c r="ILL148" s="10"/>
      <c r="ILM148" s="10"/>
      <c r="ILN148" s="10"/>
      <c r="ILO148" s="10"/>
      <c r="ILP148" s="10"/>
      <c r="ILQ148" s="10"/>
      <c r="ILR148" s="10"/>
      <c r="ILS148" s="10"/>
      <c r="ILT148" s="10"/>
      <c r="ILU148" s="10"/>
      <c r="ILV148" s="10"/>
      <c r="ILW148" s="10"/>
      <c r="ILX148" s="10"/>
      <c r="ILY148" s="10"/>
      <c r="ILZ148" s="10"/>
      <c r="IMA148" s="10"/>
      <c r="IMB148" s="10"/>
      <c r="IMC148" s="10"/>
      <c r="IMD148" s="10"/>
      <c r="IME148" s="10"/>
      <c r="IMF148" s="10"/>
      <c r="IMG148" s="10"/>
      <c r="IMH148" s="10"/>
      <c r="IMI148" s="10"/>
      <c r="IMJ148" s="10"/>
      <c r="IMK148" s="10"/>
      <c r="IML148" s="10"/>
      <c r="IMM148" s="10"/>
      <c r="IMN148" s="10"/>
      <c r="IMO148" s="10"/>
      <c r="IMP148" s="10"/>
      <c r="IMQ148" s="10"/>
      <c r="IMR148" s="10"/>
      <c r="IMS148" s="10"/>
      <c r="IMT148" s="10"/>
      <c r="IMU148" s="10"/>
      <c r="IMV148" s="10"/>
      <c r="IMW148" s="10"/>
      <c r="IMX148" s="10"/>
      <c r="IMY148" s="10"/>
      <c r="IMZ148" s="10"/>
      <c r="INA148" s="10"/>
      <c r="INB148" s="10"/>
      <c r="INC148" s="10"/>
      <c r="IND148" s="10"/>
      <c r="INE148" s="10"/>
      <c r="INF148" s="10"/>
      <c r="ING148" s="10"/>
      <c r="INH148" s="10"/>
      <c r="INI148" s="10"/>
      <c r="INJ148" s="10"/>
      <c r="INK148" s="10"/>
      <c r="INL148" s="10"/>
      <c r="INM148" s="10"/>
      <c r="INN148" s="10"/>
      <c r="INO148" s="10"/>
      <c r="INP148" s="10"/>
      <c r="INQ148" s="10"/>
      <c r="INR148" s="10"/>
      <c r="INS148" s="10"/>
      <c r="INT148" s="10"/>
      <c r="INU148" s="10"/>
      <c r="INV148" s="10"/>
      <c r="INW148" s="10"/>
      <c r="INX148" s="10"/>
      <c r="INY148" s="10"/>
      <c r="INZ148" s="10"/>
      <c r="IOA148" s="10"/>
      <c r="IOB148" s="10"/>
      <c r="IOC148" s="10"/>
      <c r="IOD148" s="10"/>
      <c r="IOE148" s="10"/>
      <c r="IOF148" s="10"/>
      <c r="IOG148" s="10"/>
      <c r="IOH148" s="10"/>
      <c r="IOI148" s="10"/>
      <c r="IOJ148" s="10"/>
      <c r="IOK148" s="10"/>
      <c r="IOL148" s="10"/>
      <c r="IOM148" s="10"/>
      <c r="ION148" s="10"/>
      <c r="IOO148" s="10"/>
      <c r="IOP148" s="10"/>
      <c r="IOQ148" s="10"/>
      <c r="IOR148" s="10"/>
      <c r="IOS148" s="10"/>
      <c r="IOT148" s="10"/>
      <c r="IOU148" s="10"/>
      <c r="IOV148" s="10"/>
      <c r="IOW148" s="10"/>
      <c r="IOX148" s="10"/>
      <c r="IOY148" s="10"/>
      <c r="IOZ148" s="10"/>
      <c r="IPA148" s="10"/>
      <c r="IPB148" s="10"/>
      <c r="IPC148" s="10"/>
      <c r="IPD148" s="10"/>
      <c r="IPE148" s="10"/>
      <c r="IPF148" s="10"/>
      <c r="IPG148" s="10"/>
      <c r="IPH148" s="10"/>
      <c r="IPI148" s="10"/>
      <c r="IPJ148" s="10"/>
      <c r="IPK148" s="10"/>
      <c r="IPL148" s="10"/>
      <c r="IPM148" s="10"/>
      <c r="IPN148" s="10"/>
      <c r="IPO148" s="10"/>
      <c r="IPP148" s="10"/>
      <c r="IPQ148" s="10"/>
      <c r="IPR148" s="10"/>
      <c r="IPS148" s="10"/>
      <c r="IPT148" s="10"/>
      <c r="IPU148" s="10"/>
      <c r="IPV148" s="10"/>
      <c r="IPW148" s="10"/>
      <c r="IPX148" s="10"/>
      <c r="IPY148" s="10"/>
      <c r="IPZ148" s="10"/>
      <c r="IQA148" s="10"/>
      <c r="IQB148" s="10"/>
      <c r="IQC148" s="10"/>
      <c r="IQD148" s="10"/>
      <c r="IQE148" s="10"/>
      <c r="IQF148" s="10"/>
      <c r="IQG148" s="10"/>
      <c r="IQH148" s="10"/>
      <c r="IQI148" s="10"/>
      <c r="IQJ148" s="10"/>
      <c r="IQK148" s="10"/>
      <c r="IQL148" s="10"/>
      <c r="IQM148" s="10"/>
      <c r="IQN148" s="10"/>
      <c r="IQO148" s="10"/>
      <c r="IQP148" s="10"/>
      <c r="IQQ148" s="10"/>
      <c r="IQR148" s="10"/>
      <c r="IQS148" s="10"/>
      <c r="IQT148" s="10"/>
      <c r="IQU148" s="10"/>
      <c r="IQV148" s="10"/>
      <c r="IQW148" s="10"/>
      <c r="IQX148" s="10"/>
      <c r="IQY148" s="10"/>
      <c r="IQZ148" s="10"/>
      <c r="IRA148" s="10"/>
      <c r="IRB148" s="10"/>
      <c r="IRC148" s="10"/>
      <c r="IRD148" s="10"/>
      <c r="IRE148" s="10"/>
      <c r="IRF148" s="10"/>
      <c r="IRG148" s="10"/>
      <c r="IRH148" s="10"/>
      <c r="IRI148" s="10"/>
      <c r="IRJ148" s="10"/>
      <c r="IRK148" s="10"/>
      <c r="IRL148" s="10"/>
      <c r="IRM148" s="10"/>
      <c r="IRN148" s="10"/>
      <c r="IRO148" s="10"/>
      <c r="IRP148" s="10"/>
      <c r="IRQ148" s="10"/>
      <c r="IRR148" s="10"/>
      <c r="IRS148" s="10"/>
      <c r="IRT148" s="10"/>
      <c r="IRU148" s="10"/>
      <c r="IRV148" s="10"/>
      <c r="IRW148" s="10"/>
      <c r="IRX148" s="10"/>
      <c r="IRY148" s="10"/>
      <c r="IRZ148" s="10"/>
      <c r="ISA148" s="10"/>
      <c r="ISB148" s="10"/>
      <c r="ISC148" s="10"/>
      <c r="ISD148" s="10"/>
      <c r="ISE148" s="10"/>
      <c r="ISF148" s="10"/>
      <c r="ISG148" s="10"/>
      <c r="ISH148" s="10"/>
      <c r="ISI148" s="10"/>
      <c r="ISJ148" s="10"/>
      <c r="ISK148" s="10"/>
      <c r="ISL148" s="10"/>
      <c r="ISM148" s="10"/>
      <c r="ISN148" s="10"/>
      <c r="ISO148" s="10"/>
      <c r="ISP148" s="10"/>
      <c r="ISQ148" s="10"/>
      <c r="ISR148" s="10"/>
      <c r="ISS148" s="10"/>
      <c r="IST148" s="10"/>
      <c r="ISU148" s="10"/>
      <c r="ISV148" s="10"/>
      <c r="ISW148" s="10"/>
      <c r="ISX148" s="10"/>
      <c r="ISY148" s="10"/>
      <c r="ISZ148" s="10"/>
      <c r="ITA148" s="10"/>
      <c r="ITB148" s="10"/>
      <c r="ITC148" s="10"/>
      <c r="ITD148" s="10"/>
      <c r="ITE148" s="10"/>
      <c r="ITF148" s="10"/>
      <c r="ITG148" s="10"/>
      <c r="ITH148" s="10"/>
      <c r="ITI148" s="10"/>
      <c r="ITJ148" s="10"/>
      <c r="ITK148" s="10"/>
      <c r="ITL148" s="10"/>
      <c r="ITM148" s="10"/>
      <c r="ITN148" s="10"/>
      <c r="ITO148" s="10"/>
      <c r="ITP148" s="10"/>
      <c r="ITQ148" s="10"/>
      <c r="ITR148" s="10"/>
      <c r="ITS148" s="10"/>
      <c r="ITT148" s="10"/>
      <c r="ITU148" s="10"/>
      <c r="ITV148" s="10"/>
      <c r="ITW148" s="10"/>
      <c r="ITX148" s="10"/>
      <c r="ITY148" s="10"/>
      <c r="ITZ148" s="10"/>
      <c r="IUA148" s="10"/>
      <c r="IUB148" s="10"/>
      <c r="IUC148" s="10"/>
      <c r="IUD148" s="10"/>
      <c r="IUE148" s="10"/>
      <c r="IUF148" s="10"/>
      <c r="IUG148" s="10"/>
      <c r="IUH148" s="10"/>
      <c r="IUI148" s="10"/>
      <c r="IUJ148" s="10"/>
      <c r="IUK148" s="10"/>
      <c r="IUL148" s="10"/>
      <c r="IUM148" s="10"/>
      <c r="IUN148" s="10"/>
      <c r="IUO148" s="10"/>
      <c r="IUP148" s="10"/>
      <c r="IUQ148" s="10"/>
      <c r="IUR148" s="10"/>
      <c r="IUS148" s="10"/>
      <c r="IUT148" s="10"/>
      <c r="IUU148" s="10"/>
      <c r="IUV148" s="10"/>
      <c r="IUW148" s="10"/>
      <c r="IUX148" s="10"/>
      <c r="IUY148" s="10"/>
      <c r="IUZ148" s="10"/>
      <c r="IVA148" s="10"/>
      <c r="IVB148" s="10"/>
      <c r="IVC148" s="10"/>
      <c r="IVD148" s="10"/>
      <c r="IVE148" s="10"/>
      <c r="IVF148" s="10"/>
      <c r="IVG148" s="10"/>
      <c r="IVH148" s="10"/>
      <c r="IVI148" s="10"/>
      <c r="IVJ148" s="10"/>
      <c r="IVK148" s="10"/>
      <c r="IVL148" s="10"/>
      <c r="IVM148" s="10"/>
      <c r="IVN148" s="10"/>
      <c r="IVO148" s="10"/>
      <c r="IVP148" s="10"/>
      <c r="IVQ148" s="10"/>
      <c r="IVR148" s="10"/>
      <c r="IVS148" s="10"/>
      <c r="IVT148" s="10"/>
      <c r="IVU148" s="10"/>
      <c r="IVV148" s="10"/>
      <c r="IVW148" s="10"/>
      <c r="IVX148" s="10"/>
      <c r="IVY148" s="10"/>
      <c r="IVZ148" s="10"/>
      <c r="IWA148" s="10"/>
      <c r="IWB148" s="10"/>
      <c r="IWC148" s="10"/>
      <c r="IWD148" s="10"/>
      <c r="IWE148" s="10"/>
      <c r="IWF148" s="10"/>
      <c r="IWG148" s="10"/>
      <c r="IWH148" s="10"/>
      <c r="IWI148" s="10"/>
      <c r="IWJ148" s="10"/>
      <c r="IWK148" s="10"/>
      <c r="IWL148" s="10"/>
      <c r="IWM148" s="10"/>
      <c r="IWN148" s="10"/>
      <c r="IWO148" s="10"/>
      <c r="IWP148" s="10"/>
      <c r="IWQ148" s="10"/>
      <c r="IWR148" s="10"/>
      <c r="IWS148" s="10"/>
      <c r="IWT148" s="10"/>
      <c r="IWU148" s="10"/>
      <c r="IWV148" s="10"/>
      <c r="IWW148" s="10"/>
      <c r="IWX148" s="10"/>
      <c r="IWY148" s="10"/>
      <c r="IWZ148" s="10"/>
      <c r="IXA148" s="10"/>
      <c r="IXB148" s="10"/>
      <c r="IXC148" s="10"/>
      <c r="IXD148" s="10"/>
      <c r="IXE148" s="10"/>
      <c r="IXF148" s="10"/>
      <c r="IXG148" s="10"/>
      <c r="IXH148" s="10"/>
      <c r="IXI148" s="10"/>
      <c r="IXJ148" s="10"/>
      <c r="IXK148" s="10"/>
      <c r="IXL148" s="10"/>
      <c r="IXM148" s="10"/>
      <c r="IXN148" s="10"/>
      <c r="IXO148" s="10"/>
      <c r="IXP148" s="10"/>
      <c r="IXQ148" s="10"/>
      <c r="IXR148" s="10"/>
      <c r="IXS148" s="10"/>
      <c r="IXT148" s="10"/>
      <c r="IXU148" s="10"/>
      <c r="IXV148" s="10"/>
      <c r="IXW148" s="10"/>
      <c r="IXX148" s="10"/>
      <c r="IXY148" s="10"/>
      <c r="IXZ148" s="10"/>
      <c r="IYA148" s="10"/>
      <c r="IYB148" s="10"/>
      <c r="IYC148" s="10"/>
      <c r="IYD148" s="10"/>
      <c r="IYE148" s="10"/>
      <c r="IYF148" s="10"/>
      <c r="IYG148" s="10"/>
      <c r="IYH148" s="10"/>
      <c r="IYI148" s="10"/>
      <c r="IYJ148" s="10"/>
      <c r="IYK148" s="10"/>
      <c r="IYL148" s="10"/>
      <c r="IYM148" s="10"/>
      <c r="IYN148" s="10"/>
      <c r="IYO148" s="10"/>
      <c r="IYP148" s="10"/>
      <c r="IYQ148" s="10"/>
      <c r="IYR148" s="10"/>
      <c r="IYS148" s="10"/>
      <c r="IYT148" s="10"/>
      <c r="IYU148" s="10"/>
      <c r="IYV148" s="10"/>
      <c r="IYW148" s="10"/>
      <c r="IYX148" s="10"/>
      <c r="IYY148" s="10"/>
      <c r="IYZ148" s="10"/>
      <c r="IZA148" s="10"/>
      <c r="IZB148" s="10"/>
      <c r="IZC148" s="10"/>
      <c r="IZD148" s="10"/>
      <c r="IZE148" s="10"/>
      <c r="IZF148" s="10"/>
      <c r="IZG148" s="10"/>
      <c r="IZH148" s="10"/>
      <c r="IZI148" s="10"/>
      <c r="IZJ148" s="10"/>
      <c r="IZK148" s="10"/>
      <c r="IZL148" s="10"/>
      <c r="IZM148" s="10"/>
      <c r="IZN148" s="10"/>
      <c r="IZO148" s="10"/>
      <c r="IZP148" s="10"/>
      <c r="IZQ148" s="10"/>
      <c r="IZR148" s="10"/>
      <c r="IZS148" s="10"/>
      <c r="IZT148" s="10"/>
      <c r="IZU148" s="10"/>
      <c r="IZV148" s="10"/>
      <c r="IZW148" s="10"/>
      <c r="IZX148" s="10"/>
      <c r="IZY148" s="10"/>
      <c r="IZZ148" s="10"/>
      <c r="JAA148" s="10"/>
      <c r="JAB148" s="10"/>
      <c r="JAC148" s="10"/>
      <c r="JAD148" s="10"/>
      <c r="JAE148" s="10"/>
      <c r="JAF148" s="10"/>
      <c r="JAG148" s="10"/>
      <c r="JAH148" s="10"/>
      <c r="JAI148" s="10"/>
      <c r="JAJ148" s="10"/>
      <c r="JAK148" s="10"/>
      <c r="JAL148" s="10"/>
      <c r="JAM148" s="10"/>
      <c r="JAN148" s="10"/>
      <c r="JAO148" s="10"/>
      <c r="JAP148" s="10"/>
      <c r="JAQ148" s="10"/>
      <c r="JAR148" s="10"/>
      <c r="JAS148" s="10"/>
      <c r="JAT148" s="10"/>
      <c r="JAU148" s="10"/>
      <c r="JAV148" s="10"/>
      <c r="JAW148" s="10"/>
      <c r="JAX148" s="10"/>
      <c r="JAY148" s="10"/>
      <c r="JAZ148" s="10"/>
      <c r="JBA148" s="10"/>
      <c r="JBB148" s="10"/>
      <c r="JBC148" s="10"/>
      <c r="JBD148" s="10"/>
      <c r="JBE148" s="10"/>
      <c r="JBF148" s="10"/>
      <c r="JBG148" s="10"/>
      <c r="JBH148" s="10"/>
      <c r="JBI148" s="10"/>
      <c r="JBJ148" s="10"/>
      <c r="JBK148" s="10"/>
      <c r="JBL148" s="10"/>
      <c r="JBM148" s="10"/>
      <c r="JBN148" s="10"/>
      <c r="JBO148" s="10"/>
      <c r="JBP148" s="10"/>
      <c r="JBQ148" s="10"/>
      <c r="JBR148" s="10"/>
      <c r="JBS148" s="10"/>
      <c r="JBT148" s="10"/>
      <c r="JBU148" s="10"/>
      <c r="JBV148" s="10"/>
      <c r="JBW148" s="10"/>
      <c r="JBX148" s="10"/>
      <c r="JBY148" s="10"/>
      <c r="JBZ148" s="10"/>
      <c r="JCA148" s="10"/>
      <c r="JCB148" s="10"/>
      <c r="JCC148" s="10"/>
      <c r="JCD148" s="10"/>
      <c r="JCE148" s="10"/>
      <c r="JCF148" s="10"/>
      <c r="JCG148" s="10"/>
      <c r="JCH148" s="10"/>
      <c r="JCI148" s="10"/>
      <c r="JCJ148" s="10"/>
      <c r="JCK148" s="10"/>
      <c r="JCL148" s="10"/>
      <c r="JCM148" s="10"/>
      <c r="JCN148" s="10"/>
      <c r="JCO148" s="10"/>
      <c r="JCP148" s="10"/>
      <c r="JCQ148" s="10"/>
      <c r="JCR148" s="10"/>
      <c r="JCS148" s="10"/>
      <c r="JCT148" s="10"/>
      <c r="JCU148" s="10"/>
      <c r="JCV148" s="10"/>
      <c r="JCW148" s="10"/>
      <c r="JCX148" s="10"/>
      <c r="JCY148" s="10"/>
      <c r="JCZ148" s="10"/>
      <c r="JDA148" s="10"/>
      <c r="JDB148" s="10"/>
      <c r="JDC148" s="10"/>
      <c r="JDD148" s="10"/>
      <c r="JDE148" s="10"/>
      <c r="JDF148" s="10"/>
      <c r="JDG148" s="10"/>
      <c r="JDH148" s="10"/>
      <c r="JDI148" s="10"/>
      <c r="JDJ148" s="10"/>
      <c r="JDK148" s="10"/>
      <c r="JDL148" s="10"/>
      <c r="JDM148" s="10"/>
      <c r="JDN148" s="10"/>
      <c r="JDO148" s="10"/>
      <c r="JDP148" s="10"/>
      <c r="JDQ148" s="10"/>
      <c r="JDR148" s="10"/>
      <c r="JDS148" s="10"/>
      <c r="JDT148" s="10"/>
      <c r="JDU148" s="10"/>
      <c r="JDV148" s="10"/>
      <c r="JDW148" s="10"/>
      <c r="JDX148" s="10"/>
      <c r="JDY148" s="10"/>
      <c r="JDZ148" s="10"/>
      <c r="JEA148" s="10"/>
      <c r="JEB148" s="10"/>
      <c r="JEC148" s="10"/>
      <c r="JED148" s="10"/>
      <c r="JEE148" s="10"/>
      <c r="JEF148" s="10"/>
      <c r="JEG148" s="10"/>
      <c r="JEH148" s="10"/>
      <c r="JEI148" s="10"/>
      <c r="JEJ148" s="10"/>
      <c r="JEK148" s="10"/>
      <c r="JEL148" s="10"/>
      <c r="JEM148" s="10"/>
      <c r="JEN148" s="10"/>
      <c r="JEO148" s="10"/>
      <c r="JEP148" s="10"/>
      <c r="JEQ148" s="10"/>
      <c r="JER148" s="10"/>
      <c r="JES148" s="10"/>
      <c r="JET148" s="10"/>
      <c r="JEU148" s="10"/>
      <c r="JEV148" s="10"/>
      <c r="JEW148" s="10"/>
      <c r="JEX148" s="10"/>
      <c r="JEY148" s="10"/>
      <c r="JEZ148" s="10"/>
      <c r="JFA148" s="10"/>
      <c r="JFB148" s="10"/>
      <c r="JFC148" s="10"/>
      <c r="JFD148" s="10"/>
      <c r="JFE148" s="10"/>
      <c r="JFF148" s="10"/>
      <c r="JFG148" s="10"/>
      <c r="JFH148" s="10"/>
      <c r="JFI148" s="10"/>
      <c r="JFJ148" s="10"/>
      <c r="JFK148" s="10"/>
      <c r="JFL148" s="10"/>
      <c r="JFM148" s="10"/>
      <c r="JFN148" s="10"/>
      <c r="JFO148" s="10"/>
      <c r="JFP148" s="10"/>
      <c r="JFQ148" s="10"/>
      <c r="JFR148" s="10"/>
      <c r="JFS148" s="10"/>
      <c r="JFT148" s="10"/>
      <c r="JFU148" s="10"/>
      <c r="JFV148" s="10"/>
      <c r="JFW148" s="10"/>
      <c r="JFX148" s="10"/>
      <c r="JFY148" s="10"/>
      <c r="JFZ148" s="10"/>
      <c r="JGA148" s="10"/>
      <c r="JGB148" s="10"/>
      <c r="JGC148" s="10"/>
      <c r="JGD148" s="10"/>
      <c r="JGE148" s="10"/>
      <c r="JGF148" s="10"/>
      <c r="JGG148" s="10"/>
      <c r="JGH148" s="10"/>
      <c r="JGI148" s="10"/>
      <c r="JGJ148" s="10"/>
      <c r="JGK148" s="10"/>
      <c r="JGL148" s="10"/>
      <c r="JGM148" s="10"/>
      <c r="JGN148" s="10"/>
      <c r="JGO148" s="10"/>
      <c r="JGP148" s="10"/>
      <c r="JGQ148" s="10"/>
      <c r="JGR148" s="10"/>
      <c r="JGS148" s="10"/>
      <c r="JGT148" s="10"/>
      <c r="JGU148" s="10"/>
      <c r="JGV148" s="10"/>
      <c r="JGW148" s="10"/>
      <c r="JGX148" s="10"/>
      <c r="JGY148" s="10"/>
      <c r="JGZ148" s="10"/>
      <c r="JHA148" s="10"/>
      <c r="JHB148" s="10"/>
      <c r="JHC148" s="10"/>
      <c r="JHD148" s="10"/>
      <c r="JHE148" s="10"/>
      <c r="JHF148" s="10"/>
      <c r="JHG148" s="10"/>
      <c r="JHH148" s="10"/>
      <c r="JHI148" s="10"/>
      <c r="JHJ148" s="10"/>
      <c r="JHK148" s="10"/>
      <c r="JHL148" s="10"/>
      <c r="JHM148" s="10"/>
      <c r="JHN148" s="10"/>
      <c r="JHO148" s="10"/>
      <c r="JHP148" s="10"/>
      <c r="JHQ148" s="10"/>
      <c r="JHR148" s="10"/>
      <c r="JHS148" s="10"/>
      <c r="JHT148" s="10"/>
      <c r="JHU148" s="10"/>
      <c r="JHV148" s="10"/>
      <c r="JHW148" s="10"/>
      <c r="JHX148" s="10"/>
      <c r="JHY148" s="10"/>
      <c r="JHZ148" s="10"/>
      <c r="JIA148" s="10"/>
      <c r="JIB148" s="10"/>
      <c r="JIC148" s="10"/>
      <c r="JID148" s="10"/>
      <c r="JIE148" s="10"/>
      <c r="JIF148" s="10"/>
      <c r="JIG148" s="10"/>
      <c r="JIH148" s="10"/>
      <c r="JII148" s="10"/>
      <c r="JIJ148" s="10"/>
      <c r="JIK148" s="10"/>
      <c r="JIL148" s="10"/>
      <c r="JIM148" s="10"/>
      <c r="JIN148" s="10"/>
      <c r="JIO148" s="10"/>
      <c r="JIP148" s="10"/>
      <c r="JIQ148" s="10"/>
      <c r="JIR148" s="10"/>
      <c r="JIS148" s="10"/>
      <c r="JIT148" s="10"/>
      <c r="JIU148" s="10"/>
      <c r="JIV148" s="10"/>
      <c r="JIW148" s="10"/>
      <c r="JIX148" s="10"/>
      <c r="JIY148" s="10"/>
      <c r="JIZ148" s="10"/>
      <c r="JJA148" s="10"/>
      <c r="JJB148" s="10"/>
      <c r="JJC148" s="10"/>
      <c r="JJD148" s="10"/>
      <c r="JJE148" s="10"/>
      <c r="JJF148" s="10"/>
      <c r="JJG148" s="10"/>
      <c r="JJH148" s="10"/>
      <c r="JJI148" s="10"/>
      <c r="JJJ148" s="10"/>
      <c r="JJK148" s="10"/>
      <c r="JJL148" s="10"/>
      <c r="JJM148" s="10"/>
      <c r="JJN148" s="10"/>
      <c r="JJO148" s="10"/>
      <c r="JJP148" s="10"/>
      <c r="JJQ148" s="10"/>
      <c r="JJR148" s="10"/>
      <c r="JJS148" s="10"/>
      <c r="JJT148" s="10"/>
      <c r="JJU148" s="10"/>
      <c r="JJV148" s="10"/>
      <c r="JJW148" s="10"/>
      <c r="JJX148" s="10"/>
      <c r="JJY148" s="10"/>
      <c r="JJZ148" s="10"/>
      <c r="JKA148" s="10"/>
      <c r="JKB148" s="10"/>
      <c r="JKC148" s="10"/>
      <c r="JKD148" s="10"/>
      <c r="JKE148" s="10"/>
      <c r="JKF148" s="10"/>
      <c r="JKG148" s="10"/>
      <c r="JKH148" s="10"/>
      <c r="JKI148" s="10"/>
      <c r="JKJ148" s="10"/>
      <c r="JKK148" s="10"/>
      <c r="JKL148" s="10"/>
      <c r="JKM148" s="10"/>
      <c r="JKN148" s="10"/>
      <c r="JKO148" s="10"/>
      <c r="JKP148" s="10"/>
      <c r="JKQ148" s="10"/>
      <c r="JKR148" s="10"/>
      <c r="JKS148" s="10"/>
      <c r="JKT148" s="10"/>
      <c r="JKU148" s="10"/>
      <c r="JKV148" s="10"/>
      <c r="JKW148" s="10"/>
      <c r="JKX148" s="10"/>
      <c r="JKY148" s="10"/>
      <c r="JKZ148" s="10"/>
      <c r="JLA148" s="10"/>
      <c r="JLB148" s="10"/>
      <c r="JLC148" s="10"/>
      <c r="JLD148" s="10"/>
      <c r="JLE148" s="10"/>
      <c r="JLF148" s="10"/>
      <c r="JLG148" s="10"/>
      <c r="JLH148" s="10"/>
      <c r="JLI148" s="10"/>
      <c r="JLJ148" s="10"/>
      <c r="JLK148" s="10"/>
      <c r="JLL148" s="10"/>
      <c r="JLM148" s="10"/>
      <c r="JLN148" s="10"/>
      <c r="JLO148" s="10"/>
      <c r="JLP148" s="10"/>
      <c r="JLQ148" s="10"/>
      <c r="JLR148" s="10"/>
      <c r="JLS148" s="10"/>
      <c r="JLT148" s="10"/>
      <c r="JLU148" s="10"/>
      <c r="JLV148" s="10"/>
      <c r="JLW148" s="10"/>
      <c r="JLX148" s="10"/>
      <c r="JLY148" s="10"/>
      <c r="JLZ148" s="10"/>
      <c r="JMA148" s="10"/>
      <c r="JMB148" s="10"/>
      <c r="JMC148" s="10"/>
      <c r="JMD148" s="10"/>
      <c r="JME148" s="10"/>
      <c r="JMF148" s="10"/>
      <c r="JMG148" s="10"/>
      <c r="JMH148" s="10"/>
      <c r="JMI148" s="10"/>
      <c r="JMJ148" s="10"/>
      <c r="JMK148" s="10"/>
      <c r="JML148" s="10"/>
      <c r="JMM148" s="10"/>
      <c r="JMN148" s="10"/>
      <c r="JMO148" s="10"/>
      <c r="JMP148" s="10"/>
      <c r="JMQ148" s="10"/>
      <c r="JMR148" s="10"/>
      <c r="JMS148" s="10"/>
      <c r="JMT148" s="10"/>
      <c r="JMU148" s="10"/>
      <c r="JMV148" s="10"/>
      <c r="JMW148" s="10"/>
      <c r="JMX148" s="10"/>
      <c r="JMY148" s="10"/>
      <c r="JMZ148" s="10"/>
      <c r="JNA148" s="10"/>
      <c r="JNB148" s="10"/>
      <c r="JNC148" s="10"/>
      <c r="JND148" s="10"/>
      <c r="JNE148" s="10"/>
      <c r="JNF148" s="10"/>
      <c r="JNG148" s="10"/>
      <c r="JNH148" s="10"/>
      <c r="JNI148" s="10"/>
      <c r="JNJ148" s="10"/>
      <c r="JNK148" s="10"/>
      <c r="JNL148" s="10"/>
      <c r="JNM148" s="10"/>
      <c r="JNN148" s="10"/>
      <c r="JNO148" s="10"/>
      <c r="JNP148" s="10"/>
      <c r="JNQ148" s="10"/>
      <c r="JNR148" s="10"/>
      <c r="JNS148" s="10"/>
      <c r="JNT148" s="10"/>
      <c r="JNU148" s="10"/>
      <c r="JNV148" s="10"/>
      <c r="JNW148" s="10"/>
      <c r="JNX148" s="10"/>
      <c r="JNY148" s="10"/>
      <c r="JNZ148" s="10"/>
      <c r="JOA148" s="10"/>
      <c r="JOB148" s="10"/>
      <c r="JOC148" s="10"/>
      <c r="JOD148" s="10"/>
      <c r="JOE148" s="10"/>
      <c r="JOF148" s="10"/>
      <c r="JOG148" s="10"/>
      <c r="JOH148" s="10"/>
      <c r="JOI148" s="10"/>
      <c r="JOJ148" s="10"/>
      <c r="JOK148" s="10"/>
      <c r="JOL148" s="10"/>
      <c r="JOM148" s="10"/>
      <c r="JON148" s="10"/>
      <c r="JOO148" s="10"/>
      <c r="JOP148" s="10"/>
      <c r="JOQ148" s="10"/>
      <c r="JOR148" s="10"/>
      <c r="JOS148" s="10"/>
      <c r="JOT148" s="10"/>
      <c r="JOU148" s="10"/>
      <c r="JOV148" s="10"/>
      <c r="JOW148" s="10"/>
      <c r="JOX148" s="10"/>
      <c r="JOY148" s="10"/>
      <c r="JOZ148" s="10"/>
      <c r="JPA148" s="10"/>
      <c r="JPB148" s="10"/>
      <c r="JPC148" s="10"/>
      <c r="JPD148" s="10"/>
      <c r="JPE148" s="10"/>
      <c r="JPF148" s="10"/>
      <c r="JPG148" s="10"/>
      <c r="JPH148" s="10"/>
      <c r="JPI148" s="10"/>
      <c r="JPJ148" s="10"/>
      <c r="JPK148" s="10"/>
      <c r="JPL148" s="10"/>
      <c r="JPM148" s="10"/>
      <c r="JPN148" s="10"/>
      <c r="JPO148" s="10"/>
      <c r="JPP148" s="10"/>
      <c r="JPQ148" s="10"/>
      <c r="JPR148" s="10"/>
      <c r="JPS148" s="10"/>
      <c r="JPT148" s="10"/>
      <c r="JPU148" s="10"/>
      <c r="JPV148" s="10"/>
      <c r="JPW148" s="10"/>
      <c r="JPX148" s="10"/>
      <c r="JPY148" s="10"/>
      <c r="JPZ148" s="10"/>
      <c r="JQA148" s="10"/>
      <c r="JQB148" s="10"/>
      <c r="JQC148" s="10"/>
      <c r="JQD148" s="10"/>
      <c r="JQE148" s="10"/>
      <c r="JQF148" s="10"/>
      <c r="JQG148" s="10"/>
      <c r="JQH148" s="10"/>
      <c r="JQI148" s="10"/>
      <c r="JQJ148" s="10"/>
      <c r="JQK148" s="10"/>
      <c r="JQL148" s="10"/>
      <c r="JQM148" s="10"/>
      <c r="JQN148" s="10"/>
      <c r="JQO148" s="10"/>
      <c r="JQP148" s="10"/>
      <c r="JQQ148" s="10"/>
      <c r="JQR148" s="10"/>
      <c r="JQS148" s="10"/>
      <c r="JQT148" s="10"/>
      <c r="JQU148" s="10"/>
      <c r="JQV148" s="10"/>
      <c r="JQW148" s="10"/>
      <c r="JQX148" s="10"/>
      <c r="JQY148" s="10"/>
      <c r="JQZ148" s="10"/>
      <c r="JRA148" s="10"/>
      <c r="JRB148" s="10"/>
      <c r="JRC148" s="10"/>
      <c r="JRD148" s="10"/>
      <c r="JRE148" s="10"/>
      <c r="JRF148" s="10"/>
      <c r="JRG148" s="10"/>
      <c r="JRH148" s="10"/>
      <c r="JRI148" s="10"/>
      <c r="JRJ148" s="10"/>
      <c r="JRK148" s="10"/>
      <c r="JRL148" s="10"/>
      <c r="JRM148" s="10"/>
      <c r="JRN148" s="10"/>
      <c r="JRO148" s="10"/>
      <c r="JRP148" s="10"/>
      <c r="JRQ148" s="10"/>
      <c r="JRR148" s="10"/>
      <c r="JRS148" s="10"/>
      <c r="JRT148" s="10"/>
      <c r="JRU148" s="10"/>
      <c r="JRV148" s="10"/>
      <c r="JRW148" s="10"/>
      <c r="JRX148" s="10"/>
      <c r="JRY148" s="10"/>
      <c r="JRZ148" s="10"/>
      <c r="JSA148" s="10"/>
      <c r="JSB148" s="10"/>
      <c r="JSC148" s="10"/>
      <c r="JSD148" s="10"/>
      <c r="JSE148" s="10"/>
      <c r="JSF148" s="10"/>
      <c r="JSG148" s="10"/>
      <c r="JSH148" s="10"/>
      <c r="JSI148" s="10"/>
      <c r="JSJ148" s="10"/>
      <c r="JSK148" s="10"/>
      <c r="JSL148" s="10"/>
      <c r="JSM148" s="10"/>
      <c r="JSN148" s="10"/>
      <c r="JSO148" s="10"/>
      <c r="JSP148" s="10"/>
      <c r="JSQ148" s="10"/>
      <c r="JSR148" s="10"/>
      <c r="JSS148" s="10"/>
      <c r="JST148" s="10"/>
      <c r="JSU148" s="10"/>
      <c r="JSV148" s="10"/>
      <c r="JSW148" s="10"/>
      <c r="JSX148" s="10"/>
      <c r="JSY148" s="10"/>
      <c r="JSZ148" s="10"/>
      <c r="JTA148" s="10"/>
      <c r="JTB148" s="10"/>
      <c r="JTC148" s="10"/>
      <c r="JTD148" s="10"/>
      <c r="JTE148" s="10"/>
      <c r="JTF148" s="10"/>
      <c r="JTG148" s="10"/>
      <c r="JTH148" s="10"/>
      <c r="JTI148" s="10"/>
      <c r="JTJ148" s="10"/>
      <c r="JTK148" s="10"/>
      <c r="JTL148" s="10"/>
      <c r="JTM148" s="10"/>
      <c r="JTN148" s="10"/>
      <c r="JTO148" s="10"/>
      <c r="JTP148" s="10"/>
      <c r="JTQ148" s="10"/>
      <c r="JTR148" s="10"/>
      <c r="JTS148" s="10"/>
      <c r="JTT148" s="10"/>
      <c r="JTU148" s="10"/>
      <c r="JTV148" s="10"/>
      <c r="JTW148" s="10"/>
      <c r="JTX148" s="10"/>
      <c r="JTY148" s="10"/>
      <c r="JTZ148" s="10"/>
      <c r="JUA148" s="10"/>
      <c r="JUB148" s="10"/>
      <c r="JUC148" s="10"/>
      <c r="JUD148" s="10"/>
      <c r="JUE148" s="10"/>
      <c r="JUF148" s="10"/>
      <c r="JUG148" s="10"/>
      <c r="JUH148" s="10"/>
      <c r="JUI148" s="10"/>
      <c r="JUJ148" s="10"/>
      <c r="JUK148" s="10"/>
      <c r="JUL148" s="10"/>
      <c r="JUM148" s="10"/>
      <c r="JUN148" s="10"/>
      <c r="JUO148" s="10"/>
      <c r="JUP148" s="10"/>
      <c r="JUQ148" s="10"/>
      <c r="JUR148" s="10"/>
      <c r="JUS148" s="10"/>
      <c r="JUT148" s="10"/>
      <c r="JUU148" s="10"/>
      <c r="JUV148" s="10"/>
      <c r="JUW148" s="10"/>
      <c r="JUX148" s="10"/>
      <c r="JUY148" s="10"/>
      <c r="JUZ148" s="10"/>
      <c r="JVA148" s="10"/>
      <c r="JVB148" s="10"/>
      <c r="JVC148" s="10"/>
      <c r="JVD148" s="10"/>
      <c r="JVE148" s="10"/>
      <c r="JVF148" s="10"/>
      <c r="JVG148" s="10"/>
      <c r="JVH148" s="10"/>
      <c r="JVI148" s="10"/>
      <c r="JVJ148" s="10"/>
      <c r="JVK148" s="10"/>
      <c r="JVL148" s="10"/>
      <c r="JVM148" s="10"/>
      <c r="JVN148" s="10"/>
      <c r="JVO148" s="10"/>
      <c r="JVP148" s="10"/>
      <c r="JVQ148" s="10"/>
      <c r="JVR148" s="10"/>
      <c r="JVS148" s="10"/>
      <c r="JVT148" s="10"/>
      <c r="JVU148" s="10"/>
      <c r="JVV148" s="10"/>
      <c r="JVW148" s="10"/>
      <c r="JVX148" s="10"/>
      <c r="JVY148" s="10"/>
      <c r="JVZ148" s="10"/>
      <c r="JWA148" s="10"/>
      <c r="JWB148" s="10"/>
      <c r="JWC148" s="10"/>
      <c r="JWD148" s="10"/>
      <c r="JWE148" s="10"/>
      <c r="JWF148" s="10"/>
      <c r="JWG148" s="10"/>
      <c r="JWH148" s="10"/>
      <c r="JWI148" s="10"/>
      <c r="JWJ148" s="10"/>
      <c r="JWK148" s="10"/>
      <c r="JWL148" s="10"/>
      <c r="JWM148" s="10"/>
      <c r="JWN148" s="10"/>
      <c r="JWO148" s="10"/>
      <c r="JWP148" s="10"/>
      <c r="JWQ148" s="10"/>
      <c r="JWR148" s="10"/>
      <c r="JWS148" s="10"/>
      <c r="JWT148" s="10"/>
      <c r="JWU148" s="10"/>
      <c r="JWV148" s="10"/>
      <c r="JWW148" s="10"/>
      <c r="JWX148" s="10"/>
      <c r="JWY148" s="10"/>
      <c r="JWZ148" s="10"/>
      <c r="JXA148" s="10"/>
      <c r="JXB148" s="10"/>
      <c r="JXC148" s="10"/>
      <c r="JXD148" s="10"/>
      <c r="JXE148" s="10"/>
      <c r="JXF148" s="10"/>
      <c r="JXG148" s="10"/>
      <c r="JXH148" s="10"/>
      <c r="JXI148" s="10"/>
      <c r="JXJ148" s="10"/>
      <c r="JXK148" s="10"/>
      <c r="JXL148" s="10"/>
      <c r="JXM148" s="10"/>
      <c r="JXN148" s="10"/>
      <c r="JXO148" s="10"/>
      <c r="JXP148" s="10"/>
      <c r="JXQ148" s="10"/>
      <c r="JXR148" s="10"/>
      <c r="JXS148" s="10"/>
      <c r="JXT148" s="10"/>
      <c r="JXU148" s="10"/>
      <c r="JXV148" s="10"/>
      <c r="JXW148" s="10"/>
      <c r="JXX148" s="10"/>
      <c r="JXY148" s="10"/>
      <c r="JXZ148" s="10"/>
      <c r="JYA148" s="10"/>
      <c r="JYB148" s="10"/>
      <c r="JYC148" s="10"/>
      <c r="JYD148" s="10"/>
      <c r="JYE148" s="10"/>
      <c r="JYF148" s="10"/>
      <c r="JYG148" s="10"/>
      <c r="JYH148" s="10"/>
      <c r="JYI148" s="10"/>
      <c r="JYJ148" s="10"/>
      <c r="JYK148" s="10"/>
      <c r="JYL148" s="10"/>
      <c r="JYM148" s="10"/>
      <c r="JYN148" s="10"/>
      <c r="JYO148" s="10"/>
      <c r="JYP148" s="10"/>
      <c r="JYQ148" s="10"/>
      <c r="JYR148" s="10"/>
      <c r="JYS148" s="10"/>
      <c r="JYT148" s="10"/>
      <c r="JYU148" s="10"/>
      <c r="JYV148" s="10"/>
      <c r="JYW148" s="10"/>
      <c r="JYX148" s="10"/>
      <c r="JYY148" s="10"/>
      <c r="JYZ148" s="10"/>
      <c r="JZA148" s="10"/>
      <c r="JZB148" s="10"/>
      <c r="JZC148" s="10"/>
      <c r="JZD148" s="10"/>
      <c r="JZE148" s="10"/>
      <c r="JZF148" s="10"/>
      <c r="JZG148" s="10"/>
      <c r="JZH148" s="10"/>
      <c r="JZI148" s="10"/>
      <c r="JZJ148" s="10"/>
      <c r="JZK148" s="10"/>
      <c r="JZL148" s="10"/>
      <c r="JZM148" s="10"/>
      <c r="JZN148" s="10"/>
      <c r="JZO148" s="10"/>
      <c r="JZP148" s="10"/>
      <c r="JZQ148" s="10"/>
      <c r="JZR148" s="10"/>
      <c r="JZS148" s="10"/>
      <c r="JZT148" s="10"/>
      <c r="JZU148" s="10"/>
      <c r="JZV148" s="10"/>
      <c r="JZW148" s="10"/>
      <c r="JZX148" s="10"/>
      <c r="JZY148" s="10"/>
      <c r="JZZ148" s="10"/>
      <c r="KAA148" s="10"/>
      <c r="KAB148" s="10"/>
      <c r="KAC148" s="10"/>
      <c r="KAD148" s="10"/>
      <c r="KAE148" s="10"/>
      <c r="KAF148" s="10"/>
      <c r="KAG148" s="10"/>
      <c r="KAH148" s="10"/>
      <c r="KAI148" s="10"/>
      <c r="KAJ148" s="10"/>
      <c r="KAK148" s="10"/>
      <c r="KAL148" s="10"/>
      <c r="KAM148" s="10"/>
      <c r="KAN148" s="10"/>
      <c r="KAO148" s="10"/>
      <c r="KAP148" s="10"/>
      <c r="KAQ148" s="10"/>
      <c r="KAR148" s="10"/>
      <c r="KAS148" s="10"/>
      <c r="KAT148" s="10"/>
      <c r="KAU148" s="10"/>
      <c r="KAV148" s="10"/>
      <c r="KAW148" s="10"/>
      <c r="KAX148" s="10"/>
      <c r="KAY148" s="10"/>
      <c r="KAZ148" s="10"/>
      <c r="KBA148" s="10"/>
      <c r="KBB148" s="10"/>
      <c r="KBC148" s="10"/>
      <c r="KBD148" s="10"/>
      <c r="KBE148" s="10"/>
      <c r="KBF148" s="10"/>
      <c r="KBG148" s="10"/>
      <c r="KBH148" s="10"/>
      <c r="KBI148" s="10"/>
      <c r="KBJ148" s="10"/>
      <c r="KBK148" s="10"/>
      <c r="KBL148" s="10"/>
      <c r="KBM148" s="10"/>
      <c r="KBN148" s="10"/>
      <c r="KBO148" s="10"/>
      <c r="KBP148" s="10"/>
      <c r="KBQ148" s="10"/>
      <c r="KBR148" s="10"/>
      <c r="KBS148" s="10"/>
      <c r="KBT148" s="10"/>
      <c r="KBU148" s="10"/>
      <c r="KBV148" s="10"/>
      <c r="KBW148" s="10"/>
      <c r="KBX148" s="10"/>
      <c r="KBY148" s="10"/>
      <c r="KBZ148" s="10"/>
      <c r="KCA148" s="10"/>
      <c r="KCB148" s="10"/>
      <c r="KCC148" s="10"/>
      <c r="KCD148" s="10"/>
      <c r="KCE148" s="10"/>
      <c r="KCF148" s="10"/>
      <c r="KCG148" s="10"/>
      <c r="KCH148" s="10"/>
      <c r="KCI148" s="10"/>
      <c r="KCJ148" s="10"/>
      <c r="KCK148" s="10"/>
      <c r="KCL148" s="10"/>
      <c r="KCM148" s="10"/>
      <c r="KCN148" s="10"/>
      <c r="KCO148" s="10"/>
      <c r="KCP148" s="10"/>
      <c r="KCQ148" s="10"/>
      <c r="KCR148" s="10"/>
      <c r="KCS148" s="10"/>
      <c r="KCT148" s="10"/>
      <c r="KCU148" s="10"/>
      <c r="KCV148" s="10"/>
      <c r="KCW148" s="10"/>
      <c r="KCX148" s="10"/>
      <c r="KCY148" s="10"/>
      <c r="KCZ148" s="10"/>
      <c r="KDA148" s="10"/>
      <c r="KDB148" s="10"/>
      <c r="KDC148" s="10"/>
      <c r="KDD148" s="10"/>
      <c r="KDE148" s="10"/>
      <c r="KDF148" s="10"/>
      <c r="KDG148" s="10"/>
      <c r="KDH148" s="10"/>
      <c r="KDI148" s="10"/>
      <c r="KDJ148" s="10"/>
      <c r="KDK148" s="10"/>
      <c r="KDL148" s="10"/>
      <c r="KDM148" s="10"/>
      <c r="KDN148" s="10"/>
      <c r="KDO148" s="10"/>
      <c r="KDP148" s="10"/>
      <c r="KDQ148" s="10"/>
      <c r="KDR148" s="10"/>
      <c r="KDS148" s="10"/>
      <c r="KDT148" s="10"/>
      <c r="KDU148" s="10"/>
      <c r="KDV148" s="10"/>
      <c r="KDW148" s="10"/>
      <c r="KDX148" s="10"/>
      <c r="KDY148" s="10"/>
      <c r="KDZ148" s="10"/>
      <c r="KEA148" s="10"/>
      <c r="KEB148" s="10"/>
      <c r="KEC148" s="10"/>
      <c r="KED148" s="10"/>
      <c r="KEE148" s="10"/>
      <c r="KEF148" s="10"/>
      <c r="KEG148" s="10"/>
      <c r="KEH148" s="10"/>
      <c r="KEI148" s="10"/>
      <c r="KEJ148" s="10"/>
      <c r="KEK148" s="10"/>
      <c r="KEL148" s="10"/>
      <c r="KEM148" s="10"/>
      <c r="KEN148" s="10"/>
      <c r="KEO148" s="10"/>
      <c r="KEP148" s="10"/>
      <c r="KEQ148" s="10"/>
      <c r="KER148" s="10"/>
      <c r="KES148" s="10"/>
      <c r="KET148" s="10"/>
      <c r="KEU148" s="10"/>
      <c r="KEV148" s="10"/>
      <c r="KEW148" s="10"/>
      <c r="KEX148" s="10"/>
      <c r="KEY148" s="10"/>
      <c r="KEZ148" s="10"/>
      <c r="KFA148" s="10"/>
      <c r="KFB148" s="10"/>
      <c r="KFC148" s="10"/>
      <c r="KFD148" s="10"/>
      <c r="KFE148" s="10"/>
      <c r="KFF148" s="10"/>
      <c r="KFG148" s="10"/>
      <c r="KFH148" s="10"/>
      <c r="KFI148" s="10"/>
      <c r="KFJ148" s="10"/>
      <c r="KFK148" s="10"/>
      <c r="KFL148" s="10"/>
      <c r="KFM148" s="10"/>
      <c r="KFN148" s="10"/>
      <c r="KFO148" s="10"/>
      <c r="KFP148" s="10"/>
      <c r="KFQ148" s="10"/>
      <c r="KFR148" s="10"/>
      <c r="KFS148" s="10"/>
      <c r="KFT148" s="10"/>
      <c r="KFU148" s="10"/>
      <c r="KFV148" s="10"/>
      <c r="KFW148" s="10"/>
      <c r="KFX148" s="10"/>
      <c r="KFY148" s="10"/>
      <c r="KFZ148" s="10"/>
      <c r="KGA148" s="10"/>
      <c r="KGB148" s="10"/>
      <c r="KGC148" s="10"/>
      <c r="KGD148" s="10"/>
      <c r="KGE148" s="10"/>
      <c r="KGF148" s="10"/>
      <c r="KGG148" s="10"/>
      <c r="KGH148" s="10"/>
      <c r="KGI148" s="10"/>
      <c r="KGJ148" s="10"/>
      <c r="KGK148" s="10"/>
      <c r="KGL148" s="10"/>
      <c r="KGM148" s="10"/>
      <c r="KGN148" s="10"/>
      <c r="KGO148" s="10"/>
      <c r="KGP148" s="10"/>
      <c r="KGQ148" s="10"/>
      <c r="KGR148" s="10"/>
      <c r="KGS148" s="10"/>
      <c r="KGT148" s="10"/>
      <c r="KGU148" s="10"/>
      <c r="KGV148" s="10"/>
      <c r="KGW148" s="10"/>
      <c r="KGX148" s="10"/>
      <c r="KGY148" s="10"/>
      <c r="KGZ148" s="10"/>
      <c r="KHA148" s="10"/>
      <c r="KHB148" s="10"/>
      <c r="KHC148" s="10"/>
      <c r="KHD148" s="10"/>
      <c r="KHE148" s="10"/>
      <c r="KHF148" s="10"/>
      <c r="KHG148" s="10"/>
      <c r="KHH148" s="10"/>
      <c r="KHI148" s="10"/>
      <c r="KHJ148" s="10"/>
      <c r="KHK148" s="10"/>
      <c r="KHL148" s="10"/>
      <c r="KHM148" s="10"/>
      <c r="KHN148" s="10"/>
      <c r="KHO148" s="10"/>
      <c r="KHP148" s="10"/>
      <c r="KHQ148" s="10"/>
      <c r="KHR148" s="10"/>
      <c r="KHS148" s="10"/>
      <c r="KHT148" s="10"/>
      <c r="KHU148" s="10"/>
      <c r="KHV148" s="10"/>
      <c r="KHW148" s="10"/>
      <c r="KHX148" s="10"/>
      <c r="KHY148" s="10"/>
      <c r="KHZ148" s="10"/>
      <c r="KIA148" s="10"/>
      <c r="KIB148" s="10"/>
      <c r="KIC148" s="10"/>
      <c r="KID148" s="10"/>
      <c r="KIE148" s="10"/>
      <c r="KIF148" s="10"/>
      <c r="KIG148" s="10"/>
      <c r="KIH148" s="10"/>
      <c r="KII148" s="10"/>
      <c r="KIJ148" s="10"/>
      <c r="KIK148" s="10"/>
      <c r="KIL148" s="10"/>
      <c r="KIM148" s="10"/>
      <c r="KIN148" s="10"/>
      <c r="KIO148" s="10"/>
      <c r="KIP148" s="10"/>
      <c r="KIQ148" s="10"/>
      <c r="KIR148" s="10"/>
      <c r="KIS148" s="10"/>
      <c r="KIT148" s="10"/>
      <c r="KIU148" s="10"/>
      <c r="KIV148" s="10"/>
      <c r="KIW148" s="10"/>
      <c r="KIX148" s="10"/>
      <c r="KIY148" s="10"/>
      <c r="KIZ148" s="10"/>
      <c r="KJA148" s="10"/>
      <c r="KJB148" s="10"/>
      <c r="KJC148" s="10"/>
      <c r="KJD148" s="10"/>
      <c r="KJE148" s="10"/>
      <c r="KJF148" s="10"/>
      <c r="KJG148" s="10"/>
      <c r="KJH148" s="10"/>
      <c r="KJI148" s="10"/>
      <c r="KJJ148" s="10"/>
      <c r="KJK148" s="10"/>
      <c r="KJL148" s="10"/>
      <c r="KJM148" s="10"/>
      <c r="KJN148" s="10"/>
      <c r="KJO148" s="10"/>
      <c r="KJP148" s="10"/>
      <c r="KJQ148" s="10"/>
      <c r="KJR148" s="10"/>
      <c r="KJS148" s="10"/>
      <c r="KJT148" s="10"/>
      <c r="KJU148" s="10"/>
      <c r="KJV148" s="10"/>
      <c r="KJW148" s="10"/>
      <c r="KJX148" s="10"/>
      <c r="KJY148" s="10"/>
      <c r="KJZ148" s="10"/>
      <c r="KKA148" s="10"/>
      <c r="KKB148" s="10"/>
      <c r="KKC148" s="10"/>
      <c r="KKD148" s="10"/>
      <c r="KKE148" s="10"/>
      <c r="KKF148" s="10"/>
      <c r="KKG148" s="10"/>
      <c r="KKH148" s="10"/>
      <c r="KKI148" s="10"/>
      <c r="KKJ148" s="10"/>
      <c r="KKK148" s="10"/>
      <c r="KKL148" s="10"/>
      <c r="KKM148" s="10"/>
      <c r="KKN148" s="10"/>
      <c r="KKO148" s="10"/>
      <c r="KKP148" s="10"/>
      <c r="KKQ148" s="10"/>
      <c r="KKR148" s="10"/>
      <c r="KKS148" s="10"/>
      <c r="KKT148" s="10"/>
      <c r="KKU148" s="10"/>
      <c r="KKV148" s="10"/>
      <c r="KKW148" s="10"/>
      <c r="KKX148" s="10"/>
      <c r="KKY148" s="10"/>
      <c r="KKZ148" s="10"/>
      <c r="KLA148" s="10"/>
      <c r="KLB148" s="10"/>
      <c r="KLC148" s="10"/>
      <c r="KLD148" s="10"/>
      <c r="KLE148" s="10"/>
      <c r="KLF148" s="10"/>
      <c r="KLG148" s="10"/>
      <c r="KLH148" s="10"/>
      <c r="KLI148" s="10"/>
      <c r="KLJ148" s="10"/>
      <c r="KLK148" s="10"/>
      <c r="KLL148" s="10"/>
      <c r="KLM148" s="10"/>
      <c r="KLN148" s="10"/>
      <c r="KLO148" s="10"/>
      <c r="KLP148" s="10"/>
      <c r="KLQ148" s="10"/>
      <c r="KLR148" s="10"/>
      <c r="KLS148" s="10"/>
      <c r="KLT148" s="10"/>
      <c r="KLU148" s="10"/>
      <c r="KLV148" s="10"/>
      <c r="KLW148" s="10"/>
      <c r="KLX148" s="10"/>
      <c r="KLY148" s="10"/>
      <c r="KLZ148" s="10"/>
      <c r="KMA148" s="10"/>
      <c r="KMB148" s="10"/>
      <c r="KMC148" s="10"/>
      <c r="KMD148" s="10"/>
      <c r="KME148" s="10"/>
      <c r="KMF148" s="10"/>
      <c r="KMG148" s="10"/>
      <c r="KMH148" s="10"/>
      <c r="KMI148" s="10"/>
      <c r="KMJ148" s="10"/>
      <c r="KMK148" s="10"/>
      <c r="KML148" s="10"/>
      <c r="KMM148" s="10"/>
      <c r="KMN148" s="10"/>
      <c r="KMO148" s="10"/>
      <c r="KMP148" s="10"/>
      <c r="KMQ148" s="10"/>
      <c r="KMR148" s="10"/>
      <c r="KMS148" s="10"/>
      <c r="KMT148" s="10"/>
      <c r="KMU148" s="10"/>
      <c r="KMV148" s="10"/>
      <c r="KMW148" s="10"/>
      <c r="KMX148" s="10"/>
      <c r="KMY148" s="10"/>
      <c r="KMZ148" s="10"/>
      <c r="KNA148" s="10"/>
      <c r="KNB148" s="10"/>
      <c r="KNC148" s="10"/>
      <c r="KND148" s="10"/>
      <c r="KNE148" s="10"/>
      <c r="KNF148" s="10"/>
      <c r="KNG148" s="10"/>
      <c r="KNH148" s="10"/>
      <c r="KNI148" s="10"/>
      <c r="KNJ148" s="10"/>
      <c r="KNK148" s="10"/>
      <c r="KNL148" s="10"/>
      <c r="KNM148" s="10"/>
      <c r="KNN148" s="10"/>
      <c r="KNO148" s="10"/>
      <c r="KNP148" s="10"/>
      <c r="KNQ148" s="10"/>
      <c r="KNR148" s="10"/>
      <c r="KNS148" s="10"/>
      <c r="KNT148" s="10"/>
      <c r="KNU148" s="10"/>
      <c r="KNV148" s="10"/>
      <c r="KNW148" s="10"/>
      <c r="KNX148" s="10"/>
      <c r="KNY148" s="10"/>
      <c r="KNZ148" s="10"/>
      <c r="KOA148" s="10"/>
      <c r="KOB148" s="10"/>
      <c r="KOC148" s="10"/>
      <c r="KOD148" s="10"/>
      <c r="KOE148" s="10"/>
      <c r="KOF148" s="10"/>
      <c r="KOG148" s="10"/>
      <c r="KOH148" s="10"/>
      <c r="KOI148" s="10"/>
      <c r="KOJ148" s="10"/>
      <c r="KOK148" s="10"/>
      <c r="KOL148" s="10"/>
      <c r="KOM148" s="10"/>
      <c r="KON148" s="10"/>
      <c r="KOO148" s="10"/>
      <c r="KOP148" s="10"/>
      <c r="KOQ148" s="10"/>
      <c r="KOR148" s="10"/>
      <c r="KOS148" s="10"/>
      <c r="KOT148" s="10"/>
      <c r="KOU148" s="10"/>
      <c r="KOV148" s="10"/>
      <c r="KOW148" s="10"/>
      <c r="KOX148" s="10"/>
      <c r="KOY148" s="10"/>
      <c r="KOZ148" s="10"/>
      <c r="KPA148" s="10"/>
      <c r="KPB148" s="10"/>
      <c r="KPC148" s="10"/>
      <c r="KPD148" s="10"/>
      <c r="KPE148" s="10"/>
      <c r="KPF148" s="10"/>
      <c r="KPG148" s="10"/>
      <c r="KPH148" s="10"/>
      <c r="KPI148" s="10"/>
      <c r="KPJ148" s="10"/>
      <c r="KPK148" s="10"/>
      <c r="KPL148" s="10"/>
      <c r="KPM148" s="10"/>
      <c r="KPN148" s="10"/>
      <c r="KPO148" s="10"/>
      <c r="KPP148" s="10"/>
      <c r="KPQ148" s="10"/>
      <c r="KPR148" s="10"/>
      <c r="KPS148" s="10"/>
      <c r="KPT148" s="10"/>
      <c r="KPU148" s="10"/>
      <c r="KPV148" s="10"/>
      <c r="KPW148" s="10"/>
      <c r="KPX148" s="10"/>
      <c r="KPY148" s="10"/>
      <c r="KPZ148" s="10"/>
      <c r="KQA148" s="10"/>
      <c r="KQB148" s="10"/>
      <c r="KQC148" s="10"/>
      <c r="KQD148" s="10"/>
      <c r="KQE148" s="10"/>
      <c r="KQF148" s="10"/>
      <c r="KQG148" s="10"/>
      <c r="KQH148" s="10"/>
      <c r="KQI148" s="10"/>
      <c r="KQJ148" s="10"/>
      <c r="KQK148" s="10"/>
      <c r="KQL148" s="10"/>
      <c r="KQM148" s="10"/>
      <c r="KQN148" s="10"/>
      <c r="KQO148" s="10"/>
      <c r="KQP148" s="10"/>
      <c r="KQQ148" s="10"/>
      <c r="KQR148" s="10"/>
      <c r="KQS148" s="10"/>
      <c r="KQT148" s="10"/>
      <c r="KQU148" s="10"/>
      <c r="KQV148" s="10"/>
      <c r="KQW148" s="10"/>
      <c r="KQX148" s="10"/>
      <c r="KQY148" s="10"/>
      <c r="KQZ148" s="10"/>
      <c r="KRA148" s="10"/>
      <c r="KRB148" s="10"/>
      <c r="KRC148" s="10"/>
      <c r="KRD148" s="10"/>
      <c r="KRE148" s="10"/>
      <c r="KRF148" s="10"/>
      <c r="KRG148" s="10"/>
      <c r="KRH148" s="10"/>
      <c r="KRI148" s="10"/>
      <c r="KRJ148" s="10"/>
      <c r="KRK148" s="10"/>
      <c r="KRL148" s="10"/>
      <c r="KRM148" s="10"/>
      <c r="KRN148" s="10"/>
      <c r="KRO148" s="10"/>
      <c r="KRP148" s="10"/>
      <c r="KRQ148" s="10"/>
      <c r="KRR148" s="10"/>
      <c r="KRS148" s="10"/>
      <c r="KRT148" s="10"/>
      <c r="KRU148" s="10"/>
      <c r="KRV148" s="10"/>
      <c r="KRW148" s="10"/>
      <c r="KRX148" s="10"/>
      <c r="KRY148" s="10"/>
      <c r="KRZ148" s="10"/>
      <c r="KSA148" s="10"/>
      <c r="KSB148" s="10"/>
      <c r="KSC148" s="10"/>
      <c r="KSD148" s="10"/>
      <c r="KSE148" s="10"/>
      <c r="KSF148" s="10"/>
      <c r="KSG148" s="10"/>
      <c r="KSH148" s="10"/>
      <c r="KSI148" s="10"/>
      <c r="KSJ148" s="10"/>
      <c r="KSK148" s="10"/>
      <c r="KSL148" s="10"/>
      <c r="KSM148" s="10"/>
      <c r="KSN148" s="10"/>
      <c r="KSO148" s="10"/>
      <c r="KSP148" s="10"/>
      <c r="KSQ148" s="10"/>
      <c r="KSR148" s="10"/>
      <c r="KSS148" s="10"/>
      <c r="KST148" s="10"/>
      <c r="KSU148" s="10"/>
      <c r="KSV148" s="10"/>
      <c r="KSW148" s="10"/>
      <c r="KSX148" s="10"/>
      <c r="KSY148" s="10"/>
      <c r="KSZ148" s="10"/>
      <c r="KTA148" s="10"/>
      <c r="KTB148" s="10"/>
      <c r="KTC148" s="10"/>
      <c r="KTD148" s="10"/>
      <c r="KTE148" s="10"/>
      <c r="KTF148" s="10"/>
      <c r="KTG148" s="10"/>
      <c r="KTH148" s="10"/>
      <c r="KTI148" s="10"/>
      <c r="KTJ148" s="10"/>
      <c r="KTK148" s="10"/>
      <c r="KTL148" s="10"/>
      <c r="KTM148" s="10"/>
      <c r="KTN148" s="10"/>
      <c r="KTO148" s="10"/>
      <c r="KTP148" s="10"/>
      <c r="KTQ148" s="10"/>
      <c r="KTR148" s="10"/>
      <c r="KTS148" s="10"/>
      <c r="KTT148" s="10"/>
      <c r="KTU148" s="10"/>
      <c r="KTV148" s="10"/>
      <c r="KTW148" s="10"/>
      <c r="KTX148" s="10"/>
      <c r="KTY148" s="10"/>
      <c r="KTZ148" s="10"/>
      <c r="KUA148" s="10"/>
      <c r="KUB148" s="10"/>
      <c r="KUC148" s="10"/>
      <c r="KUD148" s="10"/>
      <c r="KUE148" s="10"/>
      <c r="KUF148" s="10"/>
      <c r="KUG148" s="10"/>
      <c r="KUH148" s="10"/>
      <c r="KUI148" s="10"/>
      <c r="KUJ148" s="10"/>
      <c r="KUK148" s="10"/>
      <c r="KUL148" s="10"/>
      <c r="KUM148" s="10"/>
      <c r="KUN148" s="10"/>
      <c r="KUO148" s="10"/>
      <c r="KUP148" s="10"/>
      <c r="KUQ148" s="10"/>
      <c r="KUR148" s="10"/>
      <c r="KUS148" s="10"/>
      <c r="KUT148" s="10"/>
      <c r="KUU148" s="10"/>
      <c r="KUV148" s="10"/>
      <c r="KUW148" s="10"/>
      <c r="KUX148" s="10"/>
      <c r="KUY148" s="10"/>
      <c r="KUZ148" s="10"/>
      <c r="KVA148" s="10"/>
      <c r="KVB148" s="10"/>
      <c r="KVC148" s="10"/>
      <c r="KVD148" s="10"/>
      <c r="KVE148" s="10"/>
      <c r="KVF148" s="10"/>
      <c r="KVG148" s="10"/>
      <c r="KVH148" s="10"/>
      <c r="KVI148" s="10"/>
      <c r="KVJ148" s="10"/>
      <c r="KVK148" s="10"/>
      <c r="KVL148" s="10"/>
      <c r="KVM148" s="10"/>
      <c r="KVN148" s="10"/>
      <c r="KVO148" s="10"/>
      <c r="KVP148" s="10"/>
      <c r="KVQ148" s="10"/>
      <c r="KVR148" s="10"/>
      <c r="KVS148" s="10"/>
      <c r="KVT148" s="10"/>
      <c r="KVU148" s="10"/>
      <c r="KVV148" s="10"/>
      <c r="KVW148" s="10"/>
      <c r="KVX148" s="10"/>
      <c r="KVY148" s="10"/>
      <c r="KVZ148" s="10"/>
      <c r="KWA148" s="10"/>
      <c r="KWB148" s="10"/>
      <c r="KWC148" s="10"/>
      <c r="KWD148" s="10"/>
      <c r="KWE148" s="10"/>
      <c r="KWF148" s="10"/>
      <c r="KWG148" s="10"/>
      <c r="KWH148" s="10"/>
      <c r="KWI148" s="10"/>
      <c r="KWJ148" s="10"/>
      <c r="KWK148" s="10"/>
      <c r="KWL148" s="10"/>
      <c r="KWM148" s="10"/>
      <c r="KWN148" s="10"/>
      <c r="KWO148" s="10"/>
      <c r="KWP148" s="10"/>
      <c r="KWQ148" s="10"/>
      <c r="KWR148" s="10"/>
      <c r="KWS148" s="10"/>
      <c r="KWT148" s="10"/>
      <c r="KWU148" s="10"/>
      <c r="KWV148" s="10"/>
      <c r="KWW148" s="10"/>
      <c r="KWX148" s="10"/>
      <c r="KWY148" s="10"/>
      <c r="KWZ148" s="10"/>
      <c r="KXA148" s="10"/>
      <c r="KXB148" s="10"/>
      <c r="KXC148" s="10"/>
      <c r="KXD148" s="10"/>
      <c r="KXE148" s="10"/>
      <c r="KXF148" s="10"/>
      <c r="KXG148" s="10"/>
      <c r="KXH148" s="10"/>
      <c r="KXI148" s="10"/>
      <c r="KXJ148" s="10"/>
      <c r="KXK148" s="10"/>
      <c r="KXL148" s="10"/>
      <c r="KXM148" s="10"/>
      <c r="KXN148" s="10"/>
      <c r="KXO148" s="10"/>
      <c r="KXP148" s="10"/>
      <c r="KXQ148" s="10"/>
      <c r="KXR148" s="10"/>
      <c r="KXS148" s="10"/>
      <c r="KXT148" s="10"/>
      <c r="KXU148" s="10"/>
      <c r="KXV148" s="10"/>
      <c r="KXW148" s="10"/>
      <c r="KXX148" s="10"/>
      <c r="KXY148" s="10"/>
      <c r="KXZ148" s="10"/>
      <c r="KYA148" s="10"/>
      <c r="KYB148" s="10"/>
      <c r="KYC148" s="10"/>
      <c r="KYD148" s="10"/>
      <c r="KYE148" s="10"/>
      <c r="KYF148" s="10"/>
      <c r="KYG148" s="10"/>
      <c r="KYH148" s="10"/>
      <c r="KYI148" s="10"/>
      <c r="KYJ148" s="10"/>
      <c r="KYK148" s="10"/>
      <c r="KYL148" s="10"/>
      <c r="KYM148" s="10"/>
      <c r="KYN148" s="10"/>
      <c r="KYO148" s="10"/>
      <c r="KYP148" s="10"/>
      <c r="KYQ148" s="10"/>
      <c r="KYR148" s="10"/>
      <c r="KYS148" s="10"/>
      <c r="KYT148" s="10"/>
      <c r="KYU148" s="10"/>
      <c r="KYV148" s="10"/>
      <c r="KYW148" s="10"/>
      <c r="KYX148" s="10"/>
      <c r="KYY148" s="10"/>
      <c r="KYZ148" s="10"/>
      <c r="KZA148" s="10"/>
      <c r="KZB148" s="10"/>
      <c r="KZC148" s="10"/>
      <c r="KZD148" s="10"/>
      <c r="KZE148" s="10"/>
      <c r="KZF148" s="10"/>
      <c r="KZG148" s="10"/>
      <c r="KZH148" s="10"/>
      <c r="KZI148" s="10"/>
      <c r="KZJ148" s="10"/>
      <c r="KZK148" s="10"/>
      <c r="KZL148" s="10"/>
      <c r="KZM148" s="10"/>
      <c r="KZN148" s="10"/>
      <c r="KZO148" s="10"/>
      <c r="KZP148" s="10"/>
      <c r="KZQ148" s="10"/>
      <c r="KZR148" s="10"/>
      <c r="KZS148" s="10"/>
      <c r="KZT148" s="10"/>
      <c r="KZU148" s="10"/>
      <c r="KZV148" s="10"/>
      <c r="KZW148" s="10"/>
      <c r="KZX148" s="10"/>
      <c r="KZY148" s="10"/>
      <c r="KZZ148" s="10"/>
      <c r="LAA148" s="10"/>
      <c r="LAB148" s="10"/>
      <c r="LAC148" s="10"/>
      <c r="LAD148" s="10"/>
      <c r="LAE148" s="10"/>
      <c r="LAF148" s="10"/>
      <c r="LAG148" s="10"/>
      <c r="LAH148" s="10"/>
      <c r="LAI148" s="10"/>
      <c r="LAJ148" s="10"/>
      <c r="LAK148" s="10"/>
      <c r="LAL148" s="10"/>
      <c r="LAM148" s="10"/>
      <c r="LAN148" s="10"/>
      <c r="LAO148" s="10"/>
      <c r="LAP148" s="10"/>
      <c r="LAQ148" s="10"/>
      <c r="LAR148" s="10"/>
      <c r="LAS148" s="10"/>
      <c r="LAT148" s="10"/>
      <c r="LAU148" s="10"/>
      <c r="LAV148" s="10"/>
      <c r="LAW148" s="10"/>
      <c r="LAX148" s="10"/>
      <c r="LAY148" s="10"/>
      <c r="LAZ148" s="10"/>
      <c r="LBA148" s="10"/>
      <c r="LBB148" s="10"/>
      <c r="LBC148" s="10"/>
      <c r="LBD148" s="10"/>
      <c r="LBE148" s="10"/>
      <c r="LBF148" s="10"/>
      <c r="LBG148" s="10"/>
      <c r="LBH148" s="10"/>
      <c r="LBI148" s="10"/>
      <c r="LBJ148" s="10"/>
      <c r="LBK148" s="10"/>
      <c r="LBL148" s="10"/>
      <c r="LBM148" s="10"/>
      <c r="LBN148" s="10"/>
      <c r="LBO148" s="10"/>
      <c r="LBP148" s="10"/>
      <c r="LBQ148" s="10"/>
      <c r="LBR148" s="10"/>
      <c r="LBS148" s="10"/>
      <c r="LBT148" s="10"/>
      <c r="LBU148" s="10"/>
      <c r="LBV148" s="10"/>
      <c r="LBW148" s="10"/>
      <c r="LBX148" s="10"/>
      <c r="LBY148" s="10"/>
      <c r="LBZ148" s="10"/>
      <c r="LCA148" s="10"/>
      <c r="LCB148" s="10"/>
      <c r="LCC148" s="10"/>
      <c r="LCD148" s="10"/>
      <c r="LCE148" s="10"/>
      <c r="LCF148" s="10"/>
      <c r="LCG148" s="10"/>
      <c r="LCH148" s="10"/>
      <c r="LCI148" s="10"/>
      <c r="LCJ148" s="10"/>
      <c r="LCK148" s="10"/>
      <c r="LCL148" s="10"/>
      <c r="LCM148" s="10"/>
      <c r="LCN148" s="10"/>
      <c r="LCO148" s="10"/>
      <c r="LCP148" s="10"/>
      <c r="LCQ148" s="10"/>
      <c r="LCR148" s="10"/>
      <c r="LCS148" s="10"/>
      <c r="LCT148" s="10"/>
      <c r="LCU148" s="10"/>
      <c r="LCV148" s="10"/>
      <c r="LCW148" s="10"/>
      <c r="LCX148" s="10"/>
      <c r="LCY148" s="10"/>
      <c r="LCZ148" s="10"/>
      <c r="LDA148" s="10"/>
      <c r="LDB148" s="10"/>
      <c r="LDC148" s="10"/>
      <c r="LDD148" s="10"/>
      <c r="LDE148" s="10"/>
      <c r="LDF148" s="10"/>
      <c r="LDG148" s="10"/>
      <c r="LDH148" s="10"/>
      <c r="LDI148" s="10"/>
      <c r="LDJ148" s="10"/>
      <c r="LDK148" s="10"/>
      <c r="LDL148" s="10"/>
      <c r="LDM148" s="10"/>
      <c r="LDN148" s="10"/>
      <c r="LDO148" s="10"/>
      <c r="LDP148" s="10"/>
      <c r="LDQ148" s="10"/>
      <c r="LDR148" s="10"/>
      <c r="LDS148" s="10"/>
      <c r="LDT148" s="10"/>
      <c r="LDU148" s="10"/>
      <c r="LDV148" s="10"/>
      <c r="LDW148" s="10"/>
      <c r="LDX148" s="10"/>
      <c r="LDY148" s="10"/>
      <c r="LDZ148" s="10"/>
      <c r="LEA148" s="10"/>
      <c r="LEB148" s="10"/>
      <c r="LEC148" s="10"/>
      <c r="LED148" s="10"/>
      <c r="LEE148" s="10"/>
      <c r="LEF148" s="10"/>
      <c r="LEG148" s="10"/>
      <c r="LEH148" s="10"/>
      <c r="LEI148" s="10"/>
      <c r="LEJ148" s="10"/>
      <c r="LEK148" s="10"/>
      <c r="LEL148" s="10"/>
      <c r="LEM148" s="10"/>
      <c r="LEN148" s="10"/>
      <c r="LEO148" s="10"/>
      <c r="LEP148" s="10"/>
      <c r="LEQ148" s="10"/>
      <c r="LER148" s="10"/>
      <c r="LES148" s="10"/>
      <c r="LET148" s="10"/>
      <c r="LEU148" s="10"/>
      <c r="LEV148" s="10"/>
      <c r="LEW148" s="10"/>
      <c r="LEX148" s="10"/>
      <c r="LEY148" s="10"/>
      <c r="LEZ148" s="10"/>
      <c r="LFA148" s="10"/>
      <c r="LFB148" s="10"/>
      <c r="LFC148" s="10"/>
      <c r="LFD148" s="10"/>
      <c r="LFE148" s="10"/>
      <c r="LFF148" s="10"/>
      <c r="LFG148" s="10"/>
      <c r="LFH148" s="10"/>
      <c r="LFI148" s="10"/>
      <c r="LFJ148" s="10"/>
      <c r="LFK148" s="10"/>
      <c r="LFL148" s="10"/>
      <c r="LFM148" s="10"/>
      <c r="LFN148" s="10"/>
      <c r="LFO148" s="10"/>
      <c r="LFP148" s="10"/>
      <c r="LFQ148" s="10"/>
      <c r="LFR148" s="10"/>
      <c r="LFS148" s="10"/>
      <c r="LFT148" s="10"/>
      <c r="LFU148" s="10"/>
      <c r="LFV148" s="10"/>
      <c r="LFW148" s="10"/>
      <c r="LFX148" s="10"/>
      <c r="LFY148" s="10"/>
      <c r="LFZ148" s="10"/>
      <c r="LGA148" s="10"/>
      <c r="LGB148" s="10"/>
      <c r="LGC148" s="10"/>
      <c r="LGD148" s="10"/>
      <c r="LGE148" s="10"/>
      <c r="LGF148" s="10"/>
      <c r="LGG148" s="10"/>
      <c r="LGH148" s="10"/>
      <c r="LGI148" s="10"/>
      <c r="LGJ148" s="10"/>
      <c r="LGK148" s="10"/>
      <c r="LGL148" s="10"/>
      <c r="LGM148" s="10"/>
      <c r="LGN148" s="10"/>
      <c r="LGO148" s="10"/>
      <c r="LGP148" s="10"/>
      <c r="LGQ148" s="10"/>
      <c r="LGR148" s="10"/>
      <c r="LGS148" s="10"/>
      <c r="LGT148" s="10"/>
      <c r="LGU148" s="10"/>
      <c r="LGV148" s="10"/>
      <c r="LGW148" s="10"/>
      <c r="LGX148" s="10"/>
      <c r="LGY148" s="10"/>
      <c r="LGZ148" s="10"/>
      <c r="LHA148" s="10"/>
      <c r="LHB148" s="10"/>
      <c r="LHC148" s="10"/>
      <c r="LHD148" s="10"/>
      <c r="LHE148" s="10"/>
      <c r="LHF148" s="10"/>
      <c r="LHG148" s="10"/>
      <c r="LHH148" s="10"/>
      <c r="LHI148" s="10"/>
      <c r="LHJ148" s="10"/>
      <c r="LHK148" s="10"/>
      <c r="LHL148" s="10"/>
      <c r="LHM148" s="10"/>
      <c r="LHN148" s="10"/>
      <c r="LHO148" s="10"/>
      <c r="LHP148" s="10"/>
      <c r="LHQ148" s="10"/>
      <c r="LHR148" s="10"/>
      <c r="LHS148" s="10"/>
      <c r="LHT148" s="10"/>
      <c r="LHU148" s="10"/>
      <c r="LHV148" s="10"/>
      <c r="LHW148" s="10"/>
      <c r="LHX148" s="10"/>
      <c r="LHY148" s="10"/>
      <c r="LHZ148" s="10"/>
      <c r="LIA148" s="10"/>
      <c r="LIB148" s="10"/>
      <c r="LIC148" s="10"/>
      <c r="LID148" s="10"/>
      <c r="LIE148" s="10"/>
      <c r="LIF148" s="10"/>
      <c r="LIG148" s="10"/>
      <c r="LIH148" s="10"/>
      <c r="LII148" s="10"/>
      <c r="LIJ148" s="10"/>
      <c r="LIK148" s="10"/>
      <c r="LIL148" s="10"/>
      <c r="LIM148" s="10"/>
      <c r="LIN148" s="10"/>
      <c r="LIO148" s="10"/>
      <c r="LIP148" s="10"/>
      <c r="LIQ148" s="10"/>
      <c r="LIR148" s="10"/>
      <c r="LIS148" s="10"/>
      <c r="LIT148" s="10"/>
      <c r="LIU148" s="10"/>
      <c r="LIV148" s="10"/>
      <c r="LIW148" s="10"/>
      <c r="LIX148" s="10"/>
      <c r="LIY148" s="10"/>
      <c r="LIZ148" s="10"/>
      <c r="LJA148" s="10"/>
      <c r="LJB148" s="10"/>
      <c r="LJC148" s="10"/>
      <c r="LJD148" s="10"/>
      <c r="LJE148" s="10"/>
      <c r="LJF148" s="10"/>
      <c r="LJG148" s="10"/>
      <c r="LJH148" s="10"/>
      <c r="LJI148" s="10"/>
      <c r="LJJ148" s="10"/>
      <c r="LJK148" s="10"/>
      <c r="LJL148" s="10"/>
      <c r="LJM148" s="10"/>
      <c r="LJN148" s="10"/>
      <c r="LJO148" s="10"/>
      <c r="LJP148" s="10"/>
      <c r="LJQ148" s="10"/>
      <c r="LJR148" s="10"/>
      <c r="LJS148" s="10"/>
      <c r="LJT148" s="10"/>
      <c r="LJU148" s="10"/>
      <c r="LJV148" s="10"/>
      <c r="LJW148" s="10"/>
      <c r="LJX148" s="10"/>
      <c r="LJY148" s="10"/>
      <c r="LJZ148" s="10"/>
      <c r="LKA148" s="10"/>
      <c r="LKB148" s="10"/>
      <c r="LKC148" s="10"/>
      <c r="LKD148" s="10"/>
      <c r="LKE148" s="10"/>
      <c r="LKF148" s="10"/>
      <c r="LKG148" s="10"/>
      <c r="LKH148" s="10"/>
      <c r="LKI148" s="10"/>
      <c r="LKJ148" s="10"/>
      <c r="LKK148" s="10"/>
      <c r="LKL148" s="10"/>
      <c r="LKM148" s="10"/>
      <c r="LKN148" s="10"/>
      <c r="LKO148" s="10"/>
      <c r="LKP148" s="10"/>
      <c r="LKQ148" s="10"/>
      <c r="LKR148" s="10"/>
      <c r="LKS148" s="10"/>
      <c r="LKT148" s="10"/>
      <c r="LKU148" s="10"/>
      <c r="LKV148" s="10"/>
      <c r="LKW148" s="10"/>
      <c r="LKX148" s="10"/>
      <c r="LKY148" s="10"/>
      <c r="LKZ148" s="10"/>
      <c r="LLA148" s="10"/>
      <c r="LLB148" s="10"/>
      <c r="LLC148" s="10"/>
      <c r="LLD148" s="10"/>
      <c r="LLE148" s="10"/>
      <c r="LLF148" s="10"/>
      <c r="LLG148" s="10"/>
      <c r="LLH148" s="10"/>
      <c r="LLI148" s="10"/>
      <c r="LLJ148" s="10"/>
      <c r="LLK148" s="10"/>
      <c r="LLL148" s="10"/>
      <c r="LLM148" s="10"/>
      <c r="LLN148" s="10"/>
      <c r="LLO148" s="10"/>
      <c r="LLP148" s="10"/>
      <c r="LLQ148" s="10"/>
      <c r="LLR148" s="10"/>
      <c r="LLS148" s="10"/>
      <c r="LLT148" s="10"/>
      <c r="LLU148" s="10"/>
      <c r="LLV148" s="10"/>
      <c r="LLW148" s="10"/>
      <c r="LLX148" s="10"/>
      <c r="LLY148" s="10"/>
      <c r="LLZ148" s="10"/>
      <c r="LMA148" s="10"/>
      <c r="LMB148" s="10"/>
      <c r="LMC148" s="10"/>
      <c r="LMD148" s="10"/>
      <c r="LME148" s="10"/>
      <c r="LMF148" s="10"/>
      <c r="LMG148" s="10"/>
      <c r="LMH148" s="10"/>
      <c r="LMI148" s="10"/>
      <c r="LMJ148" s="10"/>
      <c r="LMK148" s="10"/>
      <c r="LML148" s="10"/>
      <c r="LMM148" s="10"/>
      <c r="LMN148" s="10"/>
      <c r="LMO148" s="10"/>
      <c r="LMP148" s="10"/>
      <c r="LMQ148" s="10"/>
      <c r="LMR148" s="10"/>
      <c r="LMS148" s="10"/>
      <c r="LMT148" s="10"/>
      <c r="LMU148" s="10"/>
      <c r="LMV148" s="10"/>
      <c r="LMW148" s="10"/>
      <c r="LMX148" s="10"/>
      <c r="LMY148" s="10"/>
      <c r="LMZ148" s="10"/>
      <c r="LNA148" s="10"/>
      <c r="LNB148" s="10"/>
      <c r="LNC148" s="10"/>
      <c r="LND148" s="10"/>
      <c r="LNE148" s="10"/>
      <c r="LNF148" s="10"/>
      <c r="LNG148" s="10"/>
      <c r="LNH148" s="10"/>
      <c r="LNI148" s="10"/>
      <c r="LNJ148" s="10"/>
      <c r="LNK148" s="10"/>
      <c r="LNL148" s="10"/>
      <c r="LNM148" s="10"/>
      <c r="LNN148" s="10"/>
      <c r="LNO148" s="10"/>
      <c r="LNP148" s="10"/>
      <c r="LNQ148" s="10"/>
      <c r="LNR148" s="10"/>
      <c r="LNS148" s="10"/>
      <c r="LNT148" s="10"/>
      <c r="LNU148" s="10"/>
      <c r="LNV148" s="10"/>
      <c r="LNW148" s="10"/>
      <c r="LNX148" s="10"/>
      <c r="LNY148" s="10"/>
      <c r="LNZ148" s="10"/>
      <c r="LOA148" s="10"/>
      <c r="LOB148" s="10"/>
      <c r="LOC148" s="10"/>
      <c r="LOD148" s="10"/>
      <c r="LOE148" s="10"/>
      <c r="LOF148" s="10"/>
      <c r="LOG148" s="10"/>
      <c r="LOH148" s="10"/>
      <c r="LOI148" s="10"/>
      <c r="LOJ148" s="10"/>
      <c r="LOK148" s="10"/>
      <c r="LOL148" s="10"/>
      <c r="LOM148" s="10"/>
      <c r="LON148" s="10"/>
      <c r="LOO148" s="10"/>
      <c r="LOP148" s="10"/>
      <c r="LOQ148" s="10"/>
      <c r="LOR148" s="10"/>
      <c r="LOS148" s="10"/>
      <c r="LOT148" s="10"/>
      <c r="LOU148" s="10"/>
      <c r="LOV148" s="10"/>
      <c r="LOW148" s="10"/>
      <c r="LOX148" s="10"/>
      <c r="LOY148" s="10"/>
      <c r="LOZ148" s="10"/>
      <c r="LPA148" s="10"/>
      <c r="LPB148" s="10"/>
      <c r="LPC148" s="10"/>
      <c r="LPD148" s="10"/>
      <c r="LPE148" s="10"/>
      <c r="LPF148" s="10"/>
      <c r="LPG148" s="10"/>
      <c r="LPH148" s="10"/>
      <c r="LPI148" s="10"/>
      <c r="LPJ148" s="10"/>
      <c r="LPK148" s="10"/>
      <c r="LPL148" s="10"/>
      <c r="LPM148" s="10"/>
      <c r="LPN148" s="10"/>
      <c r="LPO148" s="10"/>
      <c r="LPP148" s="10"/>
      <c r="LPQ148" s="10"/>
      <c r="LPR148" s="10"/>
      <c r="LPS148" s="10"/>
      <c r="LPT148" s="10"/>
      <c r="LPU148" s="10"/>
      <c r="LPV148" s="10"/>
      <c r="LPW148" s="10"/>
      <c r="LPX148" s="10"/>
      <c r="LPY148" s="10"/>
      <c r="LPZ148" s="10"/>
      <c r="LQA148" s="10"/>
      <c r="LQB148" s="10"/>
      <c r="LQC148" s="10"/>
      <c r="LQD148" s="10"/>
      <c r="LQE148" s="10"/>
      <c r="LQF148" s="10"/>
      <c r="LQG148" s="10"/>
      <c r="LQH148" s="10"/>
      <c r="LQI148" s="10"/>
      <c r="LQJ148" s="10"/>
      <c r="LQK148" s="10"/>
      <c r="LQL148" s="10"/>
      <c r="LQM148" s="10"/>
      <c r="LQN148" s="10"/>
      <c r="LQO148" s="10"/>
      <c r="LQP148" s="10"/>
      <c r="LQQ148" s="10"/>
      <c r="LQR148" s="10"/>
      <c r="LQS148" s="10"/>
      <c r="LQT148" s="10"/>
      <c r="LQU148" s="10"/>
      <c r="LQV148" s="10"/>
      <c r="LQW148" s="10"/>
      <c r="LQX148" s="10"/>
      <c r="LQY148" s="10"/>
      <c r="LQZ148" s="10"/>
      <c r="LRA148" s="10"/>
      <c r="LRB148" s="10"/>
      <c r="LRC148" s="10"/>
      <c r="LRD148" s="10"/>
      <c r="LRE148" s="10"/>
      <c r="LRF148" s="10"/>
      <c r="LRG148" s="10"/>
      <c r="LRH148" s="10"/>
      <c r="LRI148" s="10"/>
      <c r="LRJ148" s="10"/>
      <c r="LRK148" s="10"/>
      <c r="LRL148" s="10"/>
      <c r="LRM148" s="10"/>
      <c r="LRN148" s="10"/>
      <c r="LRO148" s="10"/>
      <c r="LRP148" s="10"/>
      <c r="LRQ148" s="10"/>
      <c r="LRR148" s="10"/>
      <c r="LRS148" s="10"/>
      <c r="LRT148" s="10"/>
      <c r="LRU148" s="10"/>
      <c r="LRV148" s="10"/>
      <c r="LRW148" s="10"/>
      <c r="LRX148" s="10"/>
      <c r="LRY148" s="10"/>
      <c r="LRZ148" s="10"/>
      <c r="LSA148" s="10"/>
      <c r="LSB148" s="10"/>
      <c r="LSC148" s="10"/>
      <c r="LSD148" s="10"/>
      <c r="LSE148" s="10"/>
      <c r="LSF148" s="10"/>
      <c r="LSG148" s="10"/>
      <c r="LSH148" s="10"/>
      <c r="LSI148" s="10"/>
      <c r="LSJ148" s="10"/>
      <c r="LSK148" s="10"/>
      <c r="LSL148" s="10"/>
      <c r="LSM148" s="10"/>
      <c r="LSN148" s="10"/>
      <c r="LSO148" s="10"/>
      <c r="LSP148" s="10"/>
      <c r="LSQ148" s="10"/>
      <c r="LSR148" s="10"/>
      <c r="LSS148" s="10"/>
      <c r="LST148" s="10"/>
      <c r="LSU148" s="10"/>
      <c r="LSV148" s="10"/>
      <c r="LSW148" s="10"/>
      <c r="LSX148" s="10"/>
      <c r="LSY148" s="10"/>
      <c r="LSZ148" s="10"/>
      <c r="LTA148" s="10"/>
      <c r="LTB148" s="10"/>
      <c r="LTC148" s="10"/>
      <c r="LTD148" s="10"/>
      <c r="LTE148" s="10"/>
      <c r="LTF148" s="10"/>
      <c r="LTG148" s="10"/>
      <c r="LTH148" s="10"/>
      <c r="LTI148" s="10"/>
      <c r="LTJ148" s="10"/>
      <c r="LTK148" s="10"/>
      <c r="LTL148" s="10"/>
      <c r="LTM148" s="10"/>
      <c r="LTN148" s="10"/>
      <c r="LTO148" s="10"/>
      <c r="LTP148" s="10"/>
      <c r="LTQ148" s="10"/>
      <c r="LTR148" s="10"/>
      <c r="LTS148" s="10"/>
      <c r="LTT148" s="10"/>
      <c r="LTU148" s="10"/>
      <c r="LTV148" s="10"/>
      <c r="LTW148" s="10"/>
      <c r="LTX148" s="10"/>
      <c r="LTY148" s="10"/>
      <c r="LTZ148" s="10"/>
      <c r="LUA148" s="10"/>
      <c r="LUB148" s="10"/>
      <c r="LUC148" s="10"/>
      <c r="LUD148" s="10"/>
      <c r="LUE148" s="10"/>
      <c r="LUF148" s="10"/>
      <c r="LUG148" s="10"/>
      <c r="LUH148" s="10"/>
      <c r="LUI148" s="10"/>
      <c r="LUJ148" s="10"/>
      <c r="LUK148" s="10"/>
      <c r="LUL148" s="10"/>
      <c r="LUM148" s="10"/>
      <c r="LUN148" s="10"/>
      <c r="LUO148" s="10"/>
      <c r="LUP148" s="10"/>
      <c r="LUQ148" s="10"/>
      <c r="LUR148" s="10"/>
      <c r="LUS148" s="10"/>
      <c r="LUT148" s="10"/>
      <c r="LUU148" s="10"/>
      <c r="LUV148" s="10"/>
      <c r="LUW148" s="10"/>
      <c r="LUX148" s="10"/>
      <c r="LUY148" s="10"/>
      <c r="LUZ148" s="10"/>
      <c r="LVA148" s="10"/>
      <c r="LVB148" s="10"/>
      <c r="LVC148" s="10"/>
      <c r="LVD148" s="10"/>
      <c r="LVE148" s="10"/>
      <c r="LVF148" s="10"/>
      <c r="LVG148" s="10"/>
      <c r="LVH148" s="10"/>
      <c r="LVI148" s="10"/>
      <c r="LVJ148" s="10"/>
      <c r="LVK148" s="10"/>
      <c r="LVL148" s="10"/>
      <c r="LVM148" s="10"/>
      <c r="LVN148" s="10"/>
      <c r="LVO148" s="10"/>
      <c r="LVP148" s="10"/>
      <c r="LVQ148" s="10"/>
      <c r="LVR148" s="10"/>
      <c r="LVS148" s="10"/>
      <c r="LVT148" s="10"/>
      <c r="LVU148" s="10"/>
      <c r="LVV148" s="10"/>
      <c r="LVW148" s="10"/>
      <c r="LVX148" s="10"/>
      <c r="LVY148" s="10"/>
      <c r="LVZ148" s="10"/>
      <c r="LWA148" s="10"/>
      <c r="LWB148" s="10"/>
      <c r="LWC148" s="10"/>
      <c r="LWD148" s="10"/>
      <c r="LWE148" s="10"/>
      <c r="LWF148" s="10"/>
      <c r="LWG148" s="10"/>
      <c r="LWH148" s="10"/>
      <c r="LWI148" s="10"/>
      <c r="LWJ148" s="10"/>
      <c r="LWK148" s="10"/>
      <c r="LWL148" s="10"/>
      <c r="LWM148" s="10"/>
      <c r="LWN148" s="10"/>
      <c r="LWO148" s="10"/>
      <c r="LWP148" s="10"/>
      <c r="LWQ148" s="10"/>
      <c r="LWR148" s="10"/>
      <c r="LWS148" s="10"/>
      <c r="LWT148" s="10"/>
      <c r="LWU148" s="10"/>
      <c r="LWV148" s="10"/>
      <c r="LWW148" s="10"/>
      <c r="LWX148" s="10"/>
      <c r="LWY148" s="10"/>
      <c r="LWZ148" s="10"/>
      <c r="LXA148" s="10"/>
      <c r="LXB148" s="10"/>
      <c r="LXC148" s="10"/>
      <c r="LXD148" s="10"/>
      <c r="LXE148" s="10"/>
      <c r="LXF148" s="10"/>
      <c r="LXG148" s="10"/>
      <c r="LXH148" s="10"/>
      <c r="LXI148" s="10"/>
      <c r="LXJ148" s="10"/>
      <c r="LXK148" s="10"/>
      <c r="LXL148" s="10"/>
      <c r="LXM148" s="10"/>
      <c r="LXN148" s="10"/>
      <c r="LXO148" s="10"/>
      <c r="LXP148" s="10"/>
      <c r="LXQ148" s="10"/>
      <c r="LXR148" s="10"/>
      <c r="LXS148" s="10"/>
      <c r="LXT148" s="10"/>
      <c r="LXU148" s="10"/>
      <c r="LXV148" s="10"/>
      <c r="LXW148" s="10"/>
      <c r="LXX148" s="10"/>
      <c r="LXY148" s="10"/>
      <c r="LXZ148" s="10"/>
      <c r="LYA148" s="10"/>
      <c r="LYB148" s="10"/>
      <c r="LYC148" s="10"/>
      <c r="LYD148" s="10"/>
      <c r="LYE148" s="10"/>
      <c r="LYF148" s="10"/>
      <c r="LYG148" s="10"/>
      <c r="LYH148" s="10"/>
      <c r="LYI148" s="10"/>
      <c r="LYJ148" s="10"/>
      <c r="LYK148" s="10"/>
      <c r="LYL148" s="10"/>
      <c r="LYM148" s="10"/>
      <c r="LYN148" s="10"/>
      <c r="LYO148" s="10"/>
      <c r="LYP148" s="10"/>
      <c r="LYQ148" s="10"/>
      <c r="LYR148" s="10"/>
      <c r="LYS148" s="10"/>
      <c r="LYT148" s="10"/>
      <c r="LYU148" s="10"/>
      <c r="LYV148" s="10"/>
      <c r="LYW148" s="10"/>
      <c r="LYX148" s="10"/>
      <c r="LYY148" s="10"/>
      <c r="LYZ148" s="10"/>
      <c r="LZA148" s="10"/>
      <c r="LZB148" s="10"/>
      <c r="LZC148" s="10"/>
      <c r="LZD148" s="10"/>
      <c r="LZE148" s="10"/>
      <c r="LZF148" s="10"/>
      <c r="LZG148" s="10"/>
      <c r="LZH148" s="10"/>
      <c r="LZI148" s="10"/>
      <c r="LZJ148" s="10"/>
      <c r="LZK148" s="10"/>
      <c r="LZL148" s="10"/>
      <c r="LZM148" s="10"/>
      <c r="LZN148" s="10"/>
      <c r="LZO148" s="10"/>
      <c r="LZP148" s="10"/>
      <c r="LZQ148" s="10"/>
      <c r="LZR148" s="10"/>
      <c r="LZS148" s="10"/>
      <c r="LZT148" s="10"/>
      <c r="LZU148" s="10"/>
      <c r="LZV148" s="10"/>
      <c r="LZW148" s="10"/>
      <c r="LZX148" s="10"/>
      <c r="LZY148" s="10"/>
      <c r="LZZ148" s="10"/>
      <c r="MAA148" s="10"/>
      <c r="MAB148" s="10"/>
      <c r="MAC148" s="10"/>
      <c r="MAD148" s="10"/>
      <c r="MAE148" s="10"/>
      <c r="MAF148" s="10"/>
      <c r="MAG148" s="10"/>
      <c r="MAH148" s="10"/>
      <c r="MAI148" s="10"/>
      <c r="MAJ148" s="10"/>
      <c r="MAK148" s="10"/>
      <c r="MAL148" s="10"/>
      <c r="MAM148" s="10"/>
      <c r="MAN148" s="10"/>
      <c r="MAO148" s="10"/>
      <c r="MAP148" s="10"/>
      <c r="MAQ148" s="10"/>
      <c r="MAR148" s="10"/>
      <c r="MAS148" s="10"/>
      <c r="MAT148" s="10"/>
      <c r="MAU148" s="10"/>
      <c r="MAV148" s="10"/>
      <c r="MAW148" s="10"/>
      <c r="MAX148" s="10"/>
      <c r="MAY148" s="10"/>
      <c r="MAZ148" s="10"/>
      <c r="MBA148" s="10"/>
      <c r="MBB148" s="10"/>
      <c r="MBC148" s="10"/>
      <c r="MBD148" s="10"/>
      <c r="MBE148" s="10"/>
      <c r="MBF148" s="10"/>
      <c r="MBG148" s="10"/>
      <c r="MBH148" s="10"/>
      <c r="MBI148" s="10"/>
      <c r="MBJ148" s="10"/>
      <c r="MBK148" s="10"/>
      <c r="MBL148" s="10"/>
      <c r="MBM148" s="10"/>
      <c r="MBN148" s="10"/>
      <c r="MBO148" s="10"/>
      <c r="MBP148" s="10"/>
      <c r="MBQ148" s="10"/>
      <c r="MBR148" s="10"/>
      <c r="MBS148" s="10"/>
      <c r="MBT148" s="10"/>
      <c r="MBU148" s="10"/>
      <c r="MBV148" s="10"/>
      <c r="MBW148" s="10"/>
      <c r="MBX148" s="10"/>
      <c r="MBY148" s="10"/>
      <c r="MBZ148" s="10"/>
      <c r="MCA148" s="10"/>
      <c r="MCB148" s="10"/>
      <c r="MCC148" s="10"/>
      <c r="MCD148" s="10"/>
      <c r="MCE148" s="10"/>
      <c r="MCF148" s="10"/>
      <c r="MCG148" s="10"/>
      <c r="MCH148" s="10"/>
      <c r="MCI148" s="10"/>
      <c r="MCJ148" s="10"/>
      <c r="MCK148" s="10"/>
      <c r="MCL148" s="10"/>
      <c r="MCM148" s="10"/>
      <c r="MCN148" s="10"/>
      <c r="MCO148" s="10"/>
      <c r="MCP148" s="10"/>
      <c r="MCQ148" s="10"/>
      <c r="MCR148" s="10"/>
      <c r="MCS148" s="10"/>
      <c r="MCT148" s="10"/>
      <c r="MCU148" s="10"/>
      <c r="MCV148" s="10"/>
      <c r="MCW148" s="10"/>
      <c r="MCX148" s="10"/>
      <c r="MCY148" s="10"/>
      <c r="MCZ148" s="10"/>
      <c r="MDA148" s="10"/>
      <c r="MDB148" s="10"/>
      <c r="MDC148" s="10"/>
      <c r="MDD148" s="10"/>
      <c r="MDE148" s="10"/>
      <c r="MDF148" s="10"/>
      <c r="MDG148" s="10"/>
      <c r="MDH148" s="10"/>
      <c r="MDI148" s="10"/>
      <c r="MDJ148" s="10"/>
      <c r="MDK148" s="10"/>
      <c r="MDL148" s="10"/>
      <c r="MDM148" s="10"/>
      <c r="MDN148" s="10"/>
      <c r="MDO148" s="10"/>
      <c r="MDP148" s="10"/>
      <c r="MDQ148" s="10"/>
      <c r="MDR148" s="10"/>
      <c r="MDS148" s="10"/>
      <c r="MDT148" s="10"/>
      <c r="MDU148" s="10"/>
      <c r="MDV148" s="10"/>
      <c r="MDW148" s="10"/>
      <c r="MDX148" s="10"/>
      <c r="MDY148" s="10"/>
      <c r="MDZ148" s="10"/>
      <c r="MEA148" s="10"/>
      <c r="MEB148" s="10"/>
      <c r="MEC148" s="10"/>
      <c r="MED148" s="10"/>
      <c r="MEE148" s="10"/>
      <c r="MEF148" s="10"/>
      <c r="MEG148" s="10"/>
      <c r="MEH148" s="10"/>
      <c r="MEI148" s="10"/>
      <c r="MEJ148" s="10"/>
      <c r="MEK148" s="10"/>
      <c r="MEL148" s="10"/>
      <c r="MEM148" s="10"/>
      <c r="MEN148" s="10"/>
      <c r="MEO148" s="10"/>
      <c r="MEP148" s="10"/>
      <c r="MEQ148" s="10"/>
      <c r="MER148" s="10"/>
      <c r="MES148" s="10"/>
      <c r="MET148" s="10"/>
      <c r="MEU148" s="10"/>
      <c r="MEV148" s="10"/>
      <c r="MEW148" s="10"/>
      <c r="MEX148" s="10"/>
      <c r="MEY148" s="10"/>
      <c r="MEZ148" s="10"/>
      <c r="MFA148" s="10"/>
      <c r="MFB148" s="10"/>
      <c r="MFC148" s="10"/>
      <c r="MFD148" s="10"/>
      <c r="MFE148" s="10"/>
      <c r="MFF148" s="10"/>
      <c r="MFG148" s="10"/>
      <c r="MFH148" s="10"/>
      <c r="MFI148" s="10"/>
      <c r="MFJ148" s="10"/>
      <c r="MFK148" s="10"/>
      <c r="MFL148" s="10"/>
      <c r="MFM148" s="10"/>
      <c r="MFN148" s="10"/>
      <c r="MFO148" s="10"/>
      <c r="MFP148" s="10"/>
      <c r="MFQ148" s="10"/>
      <c r="MFR148" s="10"/>
      <c r="MFS148" s="10"/>
      <c r="MFT148" s="10"/>
      <c r="MFU148" s="10"/>
      <c r="MFV148" s="10"/>
      <c r="MFW148" s="10"/>
      <c r="MFX148" s="10"/>
      <c r="MFY148" s="10"/>
      <c r="MFZ148" s="10"/>
      <c r="MGA148" s="10"/>
      <c r="MGB148" s="10"/>
      <c r="MGC148" s="10"/>
      <c r="MGD148" s="10"/>
      <c r="MGE148" s="10"/>
      <c r="MGF148" s="10"/>
      <c r="MGG148" s="10"/>
      <c r="MGH148" s="10"/>
      <c r="MGI148" s="10"/>
      <c r="MGJ148" s="10"/>
      <c r="MGK148" s="10"/>
      <c r="MGL148" s="10"/>
      <c r="MGM148" s="10"/>
      <c r="MGN148" s="10"/>
      <c r="MGO148" s="10"/>
      <c r="MGP148" s="10"/>
      <c r="MGQ148" s="10"/>
      <c r="MGR148" s="10"/>
      <c r="MGS148" s="10"/>
      <c r="MGT148" s="10"/>
      <c r="MGU148" s="10"/>
      <c r="MGV148" s="10"/>
      <c r="MGW148" s="10"/>
      <c r="MGX148" s="10"/>
      <c r="MGY148" s="10"/>
      <c r="MGZ148" s="10"/>
      <c r="MHA148" s="10"/>
      <c r="MHB148" s="10"/>
      <c r="MHC148" s="10"/>
      <c r="MHD148" s="10"/>
      <c r="MHE148" s="10"/>
      <c r="MHF148" s="10"/>
      <c r="MHG148" s="10"/>
      <c r="MHH148" s="10"/>
      <c r="MHI148" s="10"/>
      <c r="MHJ148" s="10"/>
      <c r="MHK148" s="10"/>
      <c r="MHL148" s="10"/>
      <c r="MHM148" s="10"/>
      <c r="MHN148" s="10"/>
      <c r="MHO148" s="10"/>
      <c r="MHP148" s="10"/>
      <c r="MHQ148" s="10"/>
      <c r="MHR148" s="10"/>
      <c r="MHS148" s="10"/>
      <c r="MHT148" s="10"/>
      <c r="MHU148" s="10"/>
      <c r="MHV148" s="10"/>
      <c r="MHW148" s="10"/>
      <c r="MHX148" s="10"/>
      <c r="MHY148" s="10"/>
      <c r="MHZ148" s="10"/>
      <c r="MIA148" s="10"/>
      <c r="MIB148" s="10"/>
      <c r="MIC148" s="10"/>
      <c r="MID148" s="10"/>
      <c r="MIE148" s="10"/>
      <c r="MIF148" s="10"/>
      <c r="MIG148" s="10"/>
      <c r="MIH148" s="10"/>
      <c r="MII148" s="10"/>
      <c r="MIJ148" s="10"/>
      <c r="MIK148" s="10"/>
      <c r="MIL148" s="10"/>
      <c r="MIM148" s="10"/>
      <c r="MIN148" s="10"/>
      <c r="MIO148" s="10"/>
      <c r="MIP148" s="10"/>
      <c r="MIQ148" s="10"/>
      <c r="MIR148" s="10"/>
      <c r="MIS148" s="10"/>
      <c r="MIT148" s="10"/>
      <c r="MIU148" s="10"/>
      <c r="MIV148" s="10"/>
      <c r="MIW148" s="10"/>
      <c r="MIX148" s="10"/>
      <c r="MIY148" s="10"/>
      <c r="MIZ148" s="10"/>
      <c r="MJA148" s="10"/>
      <c r="MJB148" s="10"/>
      <c r="MJC148" s="10"/>
      <c r="MJD148" s="10"/>
      <c r="MJE148" s="10"/>
      <c r="MJF148" s="10"/>
      <c r="MJG148" s="10"/>
      <c r="MJH148" s="10"/>
      <c r="MJI148" s="10"/>
      <c r="MJJ148" s="10"/>
      <c r="MJK148" s="10"/>
      <c r="MJL148" s="10"/>
      <c r="MJM148" s="10"/>
      <c r="MJN148" s="10"/>
      <c r="MJO148" s="10"/>
      <c r="MJP148" s="10"/>
      <c r="MJQ148" s="10"/>
      <c r="MJR148" s="10"/>
      <c r="MJS148" s="10"/>
      <c r="MJT148" s="10"/>
      <c r="MJU148" s="10"/>
      <c r="MJV148" s="10"/>
      <c r="MJW148" s="10"/>
      <c r="MJX148" s="10"/>
      <c r="MJY148" s="10"/>
      <c r="MJZ148" s="10"/>
      <c r="MKA148" s="10"/>
      <c r="MKB148" s="10"/>
      <c r="MKC148" s="10"/>
      <c r="MKD148" s="10"/>
      <c r="MKE148" s="10"/>
      <c r="MKF148" s="10"/>
      <c r="MKG148" s="10"/>
      <c r="MKH148" s="10"/>
      <c r="MKI148" s="10"/>
      <c r="MKJ148" s="10"/>
      <c r="MKK148" s="10"/>
      <c r="MKL148" s="10"/>
      <c r="MKM148" s="10"/>
      <c r="MKN148" s="10"/>
      <c r="MKO148" s="10"/>
      <c r="MKP148" s="10"/>
      <c r="MKQ148" s="10"/>
      <c r="MKR148" s="10"/>
      <c r="MKS148" s="10"/>
      <c r="MKT148" s="10"/>
      <c r="MKU148" s="10"/>
      <c r="MKV148" s="10"/>
      <c r="MKW148" s="10"/>
      <c r="MKX148" s="10"/>
      <c r="MKY148" s="10"/>
      <c r="MKZ148" s="10"/>
      <c r="MLA148" s="10"/>
      <c r="MLB148" s="10"/>
      <c r="MLC148" s="10"/>
      <c r="MLD148" s="10"/>
      <c r="MLE148" s="10"/>
      <c r="MLF148" s="10"/>
      <c r="MLG148" s="10"/>
      <c r="MLH148" s="10"/>
      <c r="MLI148" s="10"/>
      <c r="MLJ148" s="10"/>
      <c r="MLK148" s="10"/>
      <c r="MLL148" s="10"/>
      <c r="MLM148" s="10"/>
      <c r="MLN148" s="10"/>
      <c r="MLO148" s="10"/>
      <c r="MLP148" s="10"/>
      <c r="MLQ148" s="10"/>
      <c r="MLR148" s="10"/>
      <c r="MLS148" s="10"/>
      <c r="MLT148" s="10"/>
      <c r="MLU148" s="10"/>
      <c r="MLV148" s="10"/>
      <c r="MLW148" s="10"/>
      <c r="MLX148" s="10"/>
      <c r="MLY148" s="10"/>
      <c r="MLZ148" s="10"/>
      <c r="MMA148" s="10"/>
      <c r="MMB148" s="10"/>
      <c r="MMC148" s="10"/>
      <c r="MMD148" s="10"/>
      <c r="MME148" s="10"/>
      <c r="MMF148" s="10"/>
      <c r="MMG148" s="10"/>
      <c r="MMH148" s="10"/>
      <c r="MMI148" s="10"/>
      <c r="MMJ148" s="10"/>
      <c r="MMK148" s="10"/>
      <c r="MML148" s="10"/>
      <c r="MMM148" s="10"/>
      <c r="MMN148" s="10"/>
      <c r="MMO148" s="10"/>
      <c r="MMP148" s="10"/>
      <c r="MMQ148" s="10"/>
      <c r="MMR148" s="10"/>
      <c r="MMS148" s="10"/>
      <c r="MMT148" s="10"/>
      <c r="MMU148" s="10"/>
      <c r="MMV148" s="10"/>
      <c r="MMW148" s="10"/>
      <c r="MMX148" s="10"/>
      <c r="MMY148" s="10"/>
      <c r="MMZ148" s="10"/>
      <c r="MNA148" s="10"/>
      <c r="MNB148" s="10"/>
      <c r="MNC148" s="10"/>
      <c r="MND148" s="10"/>
      <c r="MNE148" s="10"/>
      <c r="MNF148" s="10"/>
      <c r="MNG148" s="10"/>
      <c r="MNH148" s="10"/>
      <c r="MNI148" s="10"/>
      <c r="MNJ148" s="10"/>
      <c r="MNK148" s="10"/>
      <c r="MNL148" s="10"/>
      <c r="MNM148" s="10"/>
      <c r="MNN148" s="10"/>
      <c r="MNO148" s="10"/>
      <c r="MNP148" s="10"/>
      <c r="MNQ148" s="10"/>
      <c r="MNR148" s="10"/>
      <c r="MNS148" s="10"/>
      <c r="MNT148" s="10"/>
      <c r="MNU148" s="10"/>
      <c r="MNV148" s="10"/>
      <c r="MNW148" s="10"/>
      <c r="MNX148" s="10"/>
      <c r="MNY148" s="10"/>
      <c r="MNZ148" s="10"/>
      <c r="MOA148" s="10"/>
      <c r="MOB148" s="10"/>
      <c r="MOC148" s="10"/>
      <c r="MOD148" s="10"/>
      <c r="MOE148" s="10"/>
      <c r="MOF148" s="10"/>
      <c r="MOG148" s="10"/>
      <c r="MOH148" s="10"/>
      <c r="MOI148" s="10"/>
      <c r="MOJ148" s="10"/>
      <c r="MOK148" s="10"/>
      <c r="MOL148" s="10"/>
      <c r="MOM148" s="10"/>
      <c r="MON148" s="10"/>
      <c r="MOO148" s="10"/>
      <c r="MOP148" s="10"/>
      <c r="MOQ148" s="10"/>
      <c r="MOR148" s="10"/>
      <c r="MOS148" s="10"/>
      <c r="MOT148" s="10"/>
      <c r="MOU148" s="10"/>
      <c r="MOV148" s="10"/>
      <c r="MOW148" s="10"/>
      <c r="MOX148" s="10"/>
      <c r="MOY148" s="10"/>
      <c r="MOZ148" s="10"/>
      <c r="MPA148" s="10"/>
      <c r="MPB148" s="10"/>
      <c r="MPC148" s="10"/>
      <c r="MPD148" s="10"/>
      <c r="MPE148" s="10"/>
      <c r="MPF148" s="10"/>
      <c r="MPG148" s="10"/>
      <c r="MPH148" s="10"/>
      <c r="MPI148" s="10"/>
      <c r="MPJ148" s="10"/>
      <c r="MPK148" s="10"/>
      <c r="MPL148" s="10"/>
      <c r="MPM148" s="10"/>
      <c r="MPN148" s="10"/>
      <c r="MPO148" s="10"/>
      <c r="MPP148" s="10"/>
      <c r="MPQ148" s="10"/>
      <c r="MPR148" s="10"/>
      <c r="MPS148" s="10"/>
      <c r="MPT148" s="10"/>
      <c r="MPU148" s="10"/>
      <c r="MPV148" s="10"/>
      <c r="MPW148" s="10"/>
      <c r="MPX148" s="10"/>
      <c r="MPY148" s="10"/>
      <c r="MPZ148" s="10"/>
      <c r="MQA148" s="10"/>
      <c r="MQB148" s="10"/>
      <c r="MQC148" s="10"/>
      <c r="MQD148" s="10"/>
      <c r="MQE148" s="10"/>
      <c r="MQF148" s="10"/>
      <c r="MQG148" s="10"/>
      <c r="MQH148" s="10"/>
      <c r="MQI148" s="10"/>
      <c r="MQJ148" s="10"/>
      <c r="MQK148" s="10"/>
      <c r="MQL148" s="10"/>
      <c r="MQM148" s="10"/>
      <c r="MQN148" s="10"/>
      <c r="MQO148" s="10"/>
      <c r="MQP148" s="10"/>
      <c r="MQQ148" s="10"/>
      <c r="MQR148" s="10"/>
      <c r="MQS148" s="10"/>
      <c r="MQT148" s="10"/>
      <c r="MQU148" s="10"/>
      <c r="MQV148" s="10"/>
      <c r="MQW148" s="10"/>
      <c r="MQX148" s="10"/>
      <c r="MQY148" s="10"/>
      <c r="MQZ148" s="10"/>
      <c r="MRA148" s="10"/>
      <c r="MRB148" s="10"/>
      <c r="MRC148" s="10"/>
      <c r="MRD148" s="10"/>
      <c r="MRE148" s="10"/>
      <c r="MRF148" s="10"/>
      <c r="MRG148" s="10"/>
      <c r="MRH148" s="10"/>
      <c r="MRI148" s="10"/>
      <c r="MRJ148" s="10"/>
      <c r="MRK148" s="10"/>
      <c r="MRL148" s="10"/>
      <c r="MRM148" s="10"/>
      <c r="MRN148" s="10"/>
      <c r="MRO148" s="10"/>
      <c r="MRP148" s="10"/>
      <c r="MRQ148" s="10"/>
      <c r="MRR148" s="10"/>
      <c r="MRS148" s="10"/>
      <c r="MRT148" s="10"/>
      <c r="MRU148" s="10"/>
      <c r="MRV148" s="10"/>
      <c r="MRW148" s="10"/>
      <c r="MRX148" s="10"/>
      <c r="MRY148" s="10"/>
      <c r="MRZ148" s="10"/>
      <c r="MSA148" s="10"/>
      <c r="MSB148" s="10"/>
      <c r="MSC148" s="10"/>
      <c r="MSD148" s="10"/>
      <c r="MSE148" s="10"/>
      <c r="MSF148" s="10"/>
      <c r="MSG148" s="10"/>
      <c r="MSH148" s="10"/>
      <c r="MSI148" s="10"/>
      <c r="MSJ148" s="10"/>
      <c r="MSK148" s="10"/>
      <c r="MSL148" s="10"/>
      <c r="MSM148" s="10"/>
      <c r="MSN148" s="10"/>
      <c r="MSO148" s="10"/>
      <c r="MSP148" s="10"/>
      <c r="MSQ148" s="10"/>
      <c r="MSR148" s="10"/>
      <c r="MSS148" s="10"/>
      <c r="MST148" s="10"/>
      <c r="MSU148" s="10"/>
      <c r="MSV148" s="10"/>
      <c r="MSW148" s="10"/>
      <c r="MSX148" s="10"/>
      <c r="MSY148" s="10"/>
      <c r="MSZ148" s="10"/>
      <c r="MTA148" s="10"/>
      <c r="MTB148" s="10"/>
      <c r="MTC148" s="10"/>
      <c r="MTD148" s="10"/>
      <c r="MTE148" s="10"/>
      <c r="MTF148" s="10"/>
      <c r="MTG148" s="10"/>
      <c r="MTH148" s="10"/>
      <c r="MTI148" s="10"/>
      <c r="MTJ148" s="10"/>
      <c r="MTK148" s="10"/>
      <c r="MTL148" s="10"/>
      <c r="MTM148" s="10"/>
      <c r="MTN148" s="10"/>
      <c r="MTO148" s="10"/>
      <c r="MTP148" s="10"/>
      <c r="MTQ148" s="10"/>
      <c r="MTR148" s="10"/>
      <c r="MTS148" s="10"/>
      <c r="MTT148" s="10"/>
      <c r="MTU148" s="10"/>
      <c r="MTV148" s="10"/>
      <c r="MTW148" s="10"/>
      <c r="MTX148" s="10"/>
      <c r="MTY148" s="10"/>
      <c r="MTZ148" s="10"/>
      <c r="MUA148" s="10"/>
      <c r="MUB148" s="10"/>
      <c r="MUC148" s="10"/>
      <c r="MUD148" s="10"/>
      <c r="MUE148" s="10"/>
      <c r="MUF148" s="10"/>
      <c r="MUG148" s="10"/>
      <c r="MUH148" s="10"/>
      <c r="MUI148" s="10"/>
      <c r="MUJ148" s="10"/>
      <c r="MUK148" s="10"/>
      <c r="MUL148" s="10"/>
      <c r="MUM148" s="10"/>
      <c r="MUN148" s="10"/>
      <c r="MUO148" s="10"/>
      <c r="MUP148" s="10"/>
      <c r="MUQ148" s="10"/>
      <c r="MUR148" s="10"/>
      <c r="MUS148" s="10"/>
      <c r="MUT148" s="10"/>
      <c r="MUU148" s="10"/>
      <c r="MUV148" s="10"/>
      <c r="MUW148" s="10"/>
      <c r="MUX148" s="10"/>
      <c r="MUY148" s="10"/>
      <c r="MUZ148" s="10"/>
      <c r="MVA148" s="10"/>
      <c r="MVB148" s="10"/>
      <c r="MVC148" s="10"/>
      <c r="MVD148" s="10"/>
      <c r="MVE148" s="10"/>
      <c r="MVF148" s="10"/>
      <c r="MVG148" s="10"/>
      <c r="MVH148" s="10"/>
      <c r="MVI148" s="10"/>
      <c r="MVJ148" s="10"/>
      <c r="MVK148" s="10"/>
      <c r="MVL148" s="10"/>
      <c r="MVM148" s="10"/>
      <c r="MVN148" s="10"/>
      <c r="MVO148" s="10"/>
      <c r="MVP148" s="10"/>
      <c r="MVQ148" s="10"/>
      <c r="MVR148" s="10"/>
      <c r="MVS148" s="10"/>
      <c r="MVT148" s="10"/>
      <c r="MVU148" s="10"/>
      <c r="MVV148" s="10"/>
      <c r="MVW148" s="10"/>
      <c r="MVX148" s="10"/>
      <c r="MVY148" s="10"/>
      <c r="MVZ148" s="10"/>
      <c r="MWA148" s="10"/>
      <c r="MWB148" s="10"/>
      <c r="MWC148" s="10"/>
      <c r="MWD148" s="10"/>
      <c r="MWE148" s="10"/>
      <c r="MWF148" s="10"/>
      <c r="MWG148" s="10"/>
      <c r="MWH148" s="10"/>
      <c r="MWI148" s="10"/>
      <c r="MWJ148" s="10"/>
      <c r="MWK148" s="10"/>
      <c r="MWL148" s="10"/>
      <c r="MWM148" s="10"/>
      <c r="MWN148" s="10"/>
      <c r="MWO148" s="10"/>
      <c r="MWP148" s="10"/>
      <c r="MWQ148" s="10"/>
      <c r="MWR148" s="10"/>
      <c r="MWS148" s="10"/>
      <c r="MWT148" s="10"/>
      <c r="MWU148" s="10"/>
      <c r="MWV148" s="10"/>
      <c r="MWW148" s="10"/>
      <c r="MWX148" s="10"/>
      <c r="MWY148" s="10"/>
      <c r="MWZ148" s="10"/>
      <c r="MXA148" s="10"/>
      <c r="MXB148" s="10"/>
      <c r="MXC148" s="10"/>
      <c r="MXD148" s="10"/>
      <c r="MXE148" s="10"/>
      <c r="MXF148" s="10"/>
      <c r="MXG148" s="10"/>
      <c r="MXH148" s="10"/>
      <c r="MXI148" s="10"/>
      <c r="MXJ148" s="10"/>
      <c r="MXK148" s="10"/>
      <c r="MXL148" s="10"/>
      <c r="MXM148" s="10"/>
      <c r="MXN148" s="10"/>
      <c r="MXO148" s="10"/>
      <c r="MXP148" s="10"/>
      <c r="MXQ148" s="10"/>
      <c r="MXR148" s="10"/>
      <c r="MXS148" s="10"/>
      <c r="MXT148" s="10"/>
      <c r="MXU148" s="10"/>
      <c r="MXV148" s="10"/>
      <c r="MXW148" s="10"/>
      <c r="MXX148" s="10"/>
      <c r="MXY148" s="10"/>
      <c r="MXZ148" s="10"/>
      <c r="MYA148" s="10"/>
      <c r="MYB148" s="10"/>
      <c r="MYC148" s="10"/>
      <c r="MYD148" s="10"/>
      <c r="MYE148" s="10"/>
      <c r="MYF148" s="10"/>
      <c r="MYG148" s="10"/>
      <c r="MYH148" s="10"/>
      <c r="MYI148" s="10"/>
      <c r="MYJ148" s="10"/>
      <c r="MYK148" s="10"/>
      <c r="MYL148" s="10"/>
      <c r="MYM148" s="10"/>
      <c r="MYN148" s="10"/>
      <c r="MYO148" s="10"/>
      <c r="MYP148" s="10"/>
      <c r="MYQ148" s="10"/>
      <c r="MYR148" s="10"/>
      <c r="MYS148" s="10"/>
      <c r="MYT148" s="10"/>
      <c r="MYU148" s="10"/>
      <c r="MYV148" s="10"/>
      <c r="MYW148" s="10"/>
      <c r="MYX148" s="10"/>
      <c r="MYY148" s="10"/>
      <c r="MYZ148" s="10"/>
      <c r="MZA148" s="10"/>
      <c r="MZB148" s="10"/>
      <c r="MZC148" s="10"/>
      <c r="MZD148" s="10"/>
      <c r="MZE148" s="10"/>
      <c r="MZF148" s="10"/>
      <c r="MZG148" s="10"/>
      <c r="MZH148" s="10"/>
      <c r="MZI148" s="10"/>
      <c r="MZJ148" s="10"/>
      <c r="MZK148" s="10"/>
      <c r="MZL148" s="10"/>
      <c r="MZM148" s="10"/>
      <c r="MZN148" s="10"/>
      <c r="MZO148" s="10"/>
      <c r="MZP148" s="10"/>
      <c r="MZQ148" s="10"/>
      <c r="MZR148" s="10"/>
      <c r="MZS148" s="10"/>
      <c r="MZT148" s="10"/>
      <c r="MZU148" s="10"/>
      <c r="MZV148" s="10"/>
      <c r="MZW148" s="10"/>
      <c r="MZX148" s="10"/>
      <c r="MZY148" s="10"/>
      <c r="MZZ148" s="10"/>
      <c r="NAA148" s="10"/>
      <c r="NAB148" s="10"/>
      <c r="NAC148" s="10"/>
      <c r="NAD148" s="10"/>
      <c r="NAE148" s="10"/>
      <c r="NAF148" s="10"/>
      <c r="NAG148" s="10"/>
      <c r="NAH148" s="10"/>
      <c r="NAI148" s="10"/>
      <c r="NAJ148" s="10"/>
      <c r="NAK148" s="10"/>
      <c r="NAL148" s="10"/>
      <c r="NAM148" s="10"/>
      <c r="NAN148" s="10"/>
      <c r="NAO148" s="10"/>
      <c r="NAP148" s="10"/>
      <c r="NAQ148" s="10"/>
      <c r="NAR148" s="10"/>
      <c r="NAS148" s="10"/>
      <c r="NAT148" s="10"/>
      <c r="NAU148" s="10"/>
      <c r="NAV148" s="10"/>
      <c r="NAW148" s="10"/>
      <c r="NAX148" s="10"/>
      <c r="NAY148" s="10"/>
      <c r="NAZ148" s="10"/>
      <c r="NBA148" s="10"/>
      <c r="NBB148" s="10"/>
      <c r="NBC148" s="10"/>
      <c r="NBD148" s="10"/>
      <c r="NBE148" s="10"/>
      <c r="NBF148" s="10"/>
      <c r="NBG148" s="10"/>
      <c r="NBH148" s="10"/>
      <c r="NBI148" s="10"/>
      <c r="NBJ148" s="10"/>
      <c r="NBK148" s="10"/>
      <c r="NBL148" s="10"/>
      <c r="NBM148" s="10"/>
      <c r="NBN148" s="10"/>
      <c r="NBO148" s="10"/>
      <c r="NBP148" s="10"/>
      <c r="NBQ148" s="10"/>
      <c r="NBR148" s="10"/>
      <c r="NBS148" s="10"/>
      <c r="NBT148" s="10"/>
      <c r="NBU148" s="10"/>
      <c r="NBV148" s="10"/>
      <c r="NBW148" s="10"/>
      <c r="NBX148" s="10"/>
      <c r="NBY148" s="10"/>
      <c r="NBZ148" s="10"/>
      <c r="NCA148" s="10"/>
      <c r="NCB148" s="10"/>
      <c r="NCC148" s="10"/>
      <c r="NCD148" s="10"/>
      <c r="NCE148" s="10"/>
      <c r="NCF148" s="10"/>
      <c r="NCG148" s="10"/>
      <c r="NCH148" s="10"/>
      <c r="NCI148" s="10"/>
      <c r="NCJ148" s="10"/>
      <c r="NCK148" s="10"/>
      <c r="NCL148" s="10"/>
      <c r="NCM148" s="10"/>
      <c r="NCN148" s="10"/>
      <c r="NCO148" s="10"/>
      <c r="NCP148" s="10"/>
      <c r="NCQ148" s="10"/>
      <c r="NCR148" s="10"/>
      <c r="NCS148" s="10"/>
      <c r="NCT148" s="10"/>
      <c r="NCU148" s="10"/>
      <c r="NCV148" s="10"/>
      <c r="NCW148" s="10"/>
      <c r="NCX148" s="10"/>
      <c r="NCY148" s="10"/>
      <c r="NCZ148" s="10"/>
      <c r="NDA148" s="10"/>
      <c r="NDB148" s="10"/>
      <c r="NDC148" s="10"/>
      <c r="NDD148" s="10"/>
      <c r="NDE148" s="10"/>
      <c r="NDF148" s="10"/>
      <c r="NDG148" s="10"/>
      <c r="NDH148" s="10"/>
      <c r="NDI148" s="10"/>
      <c r="NDJ148" s="10"/>
      <c r="NDK148" s="10"/>
      <c r="NDL148" s="10"/>
      <c r="NDM148" s="10"/>
      <c r="NDN148" s="10"/>
      <c r="NDO148" s="10"/>
      <c r="NDP148" s="10"/>
      <c r="NDQ148" s="10"/>
      <c r="NDR148" s="10"/>
      <c r="NDS148" s="10"/>
      <c r="NDT148" s="10"/>
      <c r="NDU148" s="10"/>
      <c r="NDV148" s="10"/>
      <c r="NDW148" s="10"/>
      <c r="NDX148" s="10"/>
      <c r="NDY148" s="10"/>
      <c r="NDZ148" s="10"/>
      <c r="NEA148" s="10"/>
      <c r="NEB148" s="10"/>
      <c r="NEC148" s="10"/>
      <c r="NED148" s="10"/>
      <c r="NEE148" s="10"/>
      <c r="NEF148" s="10"/>
      <c r="NEG148" s="10"/>
      <c r="NEH148" s="10"/>
      <c r="NEI148" s="10"/>
      <c r="NEJ148" s="10"/>
      <c r="NEK148" s="10"/>
      <c r="NEL148" s="10"/>
      <c r="NEM148" s="10"/>
      <c r="NEN148" s="10"/>
      <c r="NEO148" s="10"/>
      <c r="NEP148" s="10"/>
      <c r="NEQ148" s="10"/>
      <c r="NER148" s="10"/>
      <c r="NES148" s="10"/>
      <c r="NET148" s="10"/>
      <c r="NEU148" s="10"/>
      <c r="NEV148" s="10"/>
      <c r="NEW148" s="10"/>
      <c r="NEX148" s="10"/>
      <c r="NEY148" s="10"/>
      <c r="NEZ148" s="10"/>
      <c r="NFA148" s="10"/>
      <c r="NFB148" s="10"/>
      <c r="NFC148" s="10"/>
      <c r="NFD148" s="10"/>
      <c r="NFE148" s="10"/>
      <c r="NFF148" s="10"/>
      <c r="NFG148" s="10"/>
      <c r="NFH148" s="10"/>
      <c r="NFI148" s="10"/>
      <c r="NFJ148" s="10"/>
      <c r="NFK148" s="10"/>
      <c r="NFL148" s="10"/>
      <c r="NFM148" s="10"/>
      <c r="NFN148" s="10"/>
      <c r="NFO148" s="10"/>
      <c r="NFP148" s="10"/>
      <c r="NFQ148" s="10"/>
      <c r="NFR148" s="10"/>
      <c r="NFS148" s="10"/>
      <c r="NFT148" s="10"/>
      <c r="NFU148" s="10"/>
      <c r="NFV148" s="10"/>
      <c r="NFW148" s="10"/>
      <c r="NFX148" s="10"/>
      <c r="NFY148" s="10"/>
      <c r="NFZ148" s="10"/>
      <c r="NGA148" s="10"/>
      <c r="NGB148" s="10"/>
      <c r="NGC148" s="10"/>
      <c r="NGD148" s="10"/>
      <c r="NGE148" s="10"/>
      <c r="NGF148" s="10"/>
      <c r="NGG148" s="10"/>
      <c r="NGH148" s="10"/>
      <c r="NGI148" s="10"/>
      <c r="NGJ148" s="10"/>
      <c r="NGK148" s="10"/>
      <c r="NGL148" s="10"/>
      <c r="NGM148" s="10"/>
      <c r="NGN148" s="10"/>
      <c r="NGO148" s="10"/>
      <c r="NGP148" s="10"/>
      <c r="NGQ148" s="10"/>
      <c r="NGR148" s="10"/>
      <c r="NGS148" s="10"/>
      <c r="NGT148" s="10"/>
      <c r="NGU148" s="10"/>
      <c r="NGV148" s="10"/>
      <c r="NGW148" s="10"/>
      <c r="NGX148" s="10"/>
      <c r="NGY148" s="10"/>
      <c r="NGZ148" s="10"/>
      <c r="NHA148" s="10"/>
      <c r="NHB148" s="10"/>
      <c r="NHC148" s="10"/>
      <c r="NHD148" s="10"/>
      <c r="NHE148" s="10"/>
      <c r="NHF148" s="10"/>
      <c r="NHG148" s="10"/>
      <c r="NHH148" s="10"/>
      <c r="NHI148" s="10"/>
      <c r="NHJ148" s="10"/>
      <c r="NHK148" s="10"/>
      <c r="NHL148" s="10"/>
      <c r="NHM148" s="10"/>
      <c r="NHN148" s="10"/>
      <c r="NHO148" s="10"/>
      <c r="NHP148" s="10"/>
      <c r="NHQ148" s="10"/>
      <c r="NHR148" s="10"/>
      <c r="NHS148" s="10"/>
      <c r="NHT148" s="10"/>
      <c r="NHU148" s="10"/>
      <c r="NHV148" s="10"/>
      <c r="NHW148" s="10"/>
      <c r="NHX148" s="10"/>
      <c r="NHY148" s="10"/>
      <c r="NHZ148" s="10"/>
      <c r="NIA148" s="10"/>
      <c r="NIB148" s="10"/>
      <c r="NIC148" s="10"/>
      <c r="NID148" s="10"/>
      <c r="NIE148" s="10"/>
      <c r="NIF148" s="10"/>
      <c r="NIG148" s="10"/>
      <c r="NIH148" s="10"/>
      <c r="NII148" s="10"/>
      <c r="NIJ148" s="10"/>
      <c r="NIK148" s="10"/>
      <c r="NIL148" s="10"/>
      <c r="NIM148" s="10"/>
      <c r="NIN148" s="10"/>
      <c r="NIO148" s="10"/>
      <c r="NIP148" s="10"/>
      <c r="NIQ148" s="10"/>
      <c r="NIR148" s="10"/>
      <c r="NIS148" s="10"/>
      <c r="NIT148" s="10"/>
      <c r="NIU148" s="10"/>
      <c r="NIV148" s="10"/>
      <c r="NIW148" s="10"/>
      <c r="NIX148" s="10"/>
      <c r="NIY148" s="10"/>
      <c r="NIZ148" s="10"/>
      <c r="NJA148" s="10"/>
      <c r="NJB148" s="10"/>
      <c r="NJC148" s="10"/>
      <c r="NJD148" s="10"/>
      <c r="NJE148" s="10"/>
      <c r="NJF148" s="10"/>
      <c r="NJG148" s="10"/>
      <c r="NJH148" s="10"/>
      <c r="NJI148" s="10"/>
      <c r="NJJ148" s="10"/>
      <c r="NJK148" s="10"/>
      <c r="NJL148" s="10"/>
      <c r="NJM148" s="10"/>
      <c r="NJN148" s="10"/>
      <c r="NJO148" s="10"/>
      <c r="NJP148" s="10"/>
      <c r="NJQ148" s="10"/>
      <c r="NJR148" s="10"/>
      <c r="NJS148" s="10"/>
      <c r="NJT148" s="10"/>
      <c r="NJU148" s="10"/>
      <c r="NJV148" s="10"/>
      <c r="NJW148" s="10"/>
      <c r="NJX148" s="10"/>
      <c r="NJY148" s="10"/>
      <c r="NJZ148" s="10"/>
      <c r="NKA148" s="10"/>
      <c r="NKB148" s="10"/>
      <c r="NKC148" s="10"/>
      <c r="NKD148" s="10"/>
      <c r="NKE148" s="10"/>
      <c r="NKF148" s="10"/>
      <c r="NKG148" s="10"/>
      <c r="NKH148" s="10"/>
      <c r="NKI148" s="10"/>
      <c r="NKJ148" s="10"/>
      <c r="NKK148" s="10"/>
      <c r="NKL148" s="10"/>
      <c r="NKM148" s="10"/>
      <c r="NKN148" s="10"/>
      <c r="NKO148" s="10"/>
      <c r="NKP148" s="10"/>
      <c r="NKQ148" s="10"/>
      <c r="NKR148" s="10"/>
      <c r="NKS148" s="10"/>
      <c r="NKT148" s="10"/>
      <c r="NKU148" s="10"/>
      <c r="NKV148" s="10"/>
      <c r="NKW148" s="10"/>
      <c r="NKX148" s="10"/>
      <c r="NKY148" s="10"/>
      <c r="NKZ148" s="10"/>
      <c r="NLA148" s="10"/>
      <c r="NLB148" s="10"/>
      <c r="NLC148" s="10"/>
      <c r="NLD148" s="10"/>
      <c r="NLE148" s="10"/>
      <c r="NLF148" s="10"/>
      <c r="NLG148" s="10"/>
      <c r="NLH148" s="10"/>
      <c r="NLI148" s="10"/>
      <c r="NLJ148" s="10"/>
      <c r="NLK148" s="10"/>
      <c r="NLL148" s="10"/>
      <c r="NLM148" s="10"/>
      <c r="NLN148" s="10"/>
      <c r="NLO148" s="10"/>
      <c r="NLP148" s="10"/>
      <c r="NLQ148" s="10"/>
      <c r="NLR148" s="10"/>
      <c r="NLS148" s="10"/>
      <c r="NLT148" s="10"/>
      <c r="NLU148" s="10"/>
      <c r="NLV148" s="10"/>
      <c r="NLW148" s="10"/>
      <c r="NLX148" s="10"/>
      <c r="NLY148" s="10"/>
      <c r="NLZ148" s="10"/>
      <c r="NMA148" s="10"/>
      <c r="NMB148" s="10"/>
      <c r="NMC148" s="10"/>
      <c r="NMD148" s="10"/>
      <c r="NME148" s="10"/>
      <c r="NMF148" s="10"/>
      <c r="NMG148" s="10"/>
      <c r="NMH148" s="10"/>
      <c r="NMI148" s="10"/>
      <c r="NMJ148" s="10"/>
      <c r="NMK148" s="10"/>
      <c r="NML148" s="10"/>
      <c r="NMM148" s="10"/>
      <c r="NMN148" s="10"/>
      <c r="NMO148" s="10"/>
      <c r="NMP148" s="10"/>
      <c r="NMQ148" s="10"/>
      <c r="NMR148" s="10"/>
      <c r="NMS148" s="10"/>
      <c r="NMT148" s="10"/>
      <c r="NMU148" s="10"/>
      <c r="NMV148" s="10"/>
      <c r="NMW148" s="10"/>
      <c r="NMX148" s="10"/>
      <c r="NMY148" s="10"/>
      <c r="NMZ148" s="10"/>
      <c r="NNA148" s="10"/>
      <c r="NNB148" s="10"/>
      <c r="NNC148" s="10"/>
      <c r="NND148" s="10"/>
      <c r="NNE148" s="10"/>
      <c r="NNF148" s="10"/>
      <c r="NNG148" s="10"/>
      <c r="NNH148" s="10"/>
      <c r="NNI148" s="10"/>
      <c r="NNJ148" s="10"/>
      <c r="NNK148" s="10"/>
      <c r="NNL148" s="10"/>
      <c r="NNM148" s="10"/>
      <c r="NNN148" s="10"/>
      <c r="NNO148" s="10"/>
      <c r="NNP148" s="10"/>
      <c r="NNQ148" s="10"/>
      <c r="NNR148" s="10"/>
      <c r="NNS148" s="10"/>
      <c r="NNT148" s="10"/>
      <c r="NNU148" s="10"/>
      <c r="NNV148" s="10"/>
      <c r="NNW148" s="10"/>
      <c r="NNX148" s="10"/>
      <c r="NNY148" s="10"/>
      <c r="NNZ148" s="10"/>
      <c r="NOA148" s="10"/>
      <c r="NOB148" s="10"/>
      <c r="NOC148" s="10"/>
      <c r="NOD148" s="10"/>
      <c r="NOE148" s="10"/>
      <c r="NOF148" s="10"/>
      <c r="NOG148" s="10"/>
      <c r="NOH148" s="10"/>
      <c r="NOI148" s="10"/>
      <c r="NOJ148" s="10"/>
      <c r="NOK148" s="10"/>
      <c r="NOL148" s="10"/>
      <c r="NOM148" s="10"/>
      <c r="NON148" s="10"/>
      <c r="NOO148" s="10"/>
      <c r="NOP148" s="10"/>
      <c r="NOQ148" s="10"/>
      <c r="NOR148" s="10"/>
      <c r="NOS148" s="10"/>
      <c r="NOT148" s="10"/>
      <c r="NOU148" s="10"/>
      <c r="NOV148" s="10"/>
      <c r="NOW148" s="10"/>
      <c r="NOX148" s="10"/>
      <c r="NOY148" s="10"/>
      <c r="NOZ148" s="10"/>
      <c r="NPA148" s="10"/>
      <c r="NPB148" s="10"/>
      <c r="NPC148" s="10"/>
      <c r="NPD148" s="10"/>
      <c r="NPE148" s="10"/>
      <c r="NPF148" s="10"/>
      <c r="NPG148" s="10"/>
      <c r="NPH148" s="10"/>
      <c r="NPI148" s="10"/>
      <c r="NPJ148" s="10"/>
      <c r="NPK148" s="10"/>
      <c r="NPL148" s="10"/>
      <c r="NPM148" s="10"/>
      <c r="NPN148" s="10"/>
      <c r="NPO148" s="10"/>
      <c r="NPP148" s="10"/>
      <c r="NPQ148" s="10"/>
      <c r="NPR148" s="10"/>
      <c r="NPS148" s="10"/>
      <c r="NPT148" s="10"/>
      <c r="NPU148" s="10"/>
      <c r="NPV148" s="10"/>
      <c r="NPW148" s="10"/>
      <c r="NPX148" s="10"/>
      <c r="NPY148" s="10"/>
      <c r="NPZ148" s="10"/>
      <c r="NQA148" s="10"/>
      <c r="NQB148" s="10"/>
      <c r="NQC148" s="10"/>
      <c r="NQD148" s="10"/>
      <c r="NQE148" s="10"/>
      <c r="NQF148" s="10"/>
      <c r="NQG148" s="10"/>
      <c r="NQH148" s="10"/>
      <c r="NQI148" s="10"/>
      <c r="NQJ148" s="10"/>
      <c r="NQK148" s="10"/>
      <c r="NQL148" s="10"/>
      <c r="NQM148" s="10"/>
      <c r="NQN148" s="10"/>
      <c r="NQO148" s="10"/>
      <c r="NQP148" s="10"/>
      <c r="NQQ148" s="10"/>
      <c r="NQR148" s="10"/>
      <c r="NQS148" s="10"/>
      <c r="NQT148" s="10"/>
      <c r="NQU148" s="10"/>
      <c r="NQV148" s="10"/>
      <c r="NQW148" s="10"/>
      <c r="NQX148" s="10"/>
      <c r="NQY148" s="10"/>
      <c r="NQZ148" s="10"/>
      <c r="NRA148" s="10"/>
      <c r="NRB148" s="10"/>
      <c r="NRC148" s="10"/>
      <c r="NRD148" s="10"/>
      <c r="NRE148" s="10"/>
      <c r="NRF148" s="10"/>
      <c r="NRG148" s="10"/>
      <c r="NRH148" s="10"/>
      <c r="NRI148" s="10"/>
      <c r="NRJ148" s="10"/>
      <c r="NRK148" s="10"/>
      <c r="NRL148" s="10"/>
      <c r="NRM148" s="10"/>
      <c r="NRN148" s="10"/>
      <c r="NRO148" s="10"/>
      <c r="NRP148" s="10"/>
      <c r="NRQ148" s="10"/>
      <c r="NRR148" s="10"/>
      <c r="NRS148" s="10"/>
      <c r="NRT148" s="10"/>
      <c r="NRU148" s="10"/>
      <c r="NRV148" s="10"/>
      <c r="NRW148" s="10"/>
      <c r="NRX148" s="10"/>
      <c r="NRY148" s="10"/>
      <c r="NRZ148" s="10"/>
      <c r="NSA148" s="10"/>
      <c r="NSB148" s="10"/>
      <c r="NSC148" s="10"/>
      <c r="NSD148" s="10"/>
      <c r="NSE148" s="10"/>
      <c r="NSF148" s="10"/>
      <c r="NSG148" s="10"/>
      <c r="NSH148" s="10"/>
      <c r="NSI148" s="10"/>
      <c r="NSJ148" s="10"/>
      <c r="NSK148" s="10"/>
      <c r="NSL148" s="10"/>
      <c r="NSM148" s="10"/>
      <c r="NSN148" s="10"/>
      <c r="NSO148" s="10"/>
      <c r="NSP148" s="10"/>
      <c r="NSQ148" s="10"/>
      <c r="NSR148" s="10"/>
      <c r="NSS148" s="10"/>
      <c r="NST148" s="10"/>
      <c r="NSU148" s="10"/>
      <c r="NSV148" s="10"/>
      <c r="NSW148" s="10"/>
      <c r="NSX148" s="10"/>
      <c r="NSY148" s="10"/>
      <c r="NSZ148" s="10"/>
      <c r="NTA148" s="10"/>
      <c r="NTB148" s="10"/>
      <c r="NTC148" s="10"/>
      <c r="NTD148" s="10"/>
      <c r="NTE148" s="10"/>
      <c r="NTF148" s="10"/>
      <c r="NTG148" s="10"/>
      <c r="NTH148" s="10"/>
      <c r="NTI148" s="10"/>
      <c r="NTJ148" s="10"/>
      <c r="NTK148" s="10"/>
      <c r="NTL148" s="10"/>
      <c r="NTM148" s="10"/>
      <c r="NTN148" s="10"/>
      <c r="NTO148" s="10"/>
      <c r="NTP148" s="10"/>
      <c r="NTQ148" s="10"/>
      <c r="NTR148" s="10"/>
      <c r="NTS148" s="10"/>
      <c r="NTT148" s="10"/>
      <c r="NTU148" s="10"/>
      <c r="NTV148" s="10"/>
      <c r="NTW148" s="10"/>
      <c r="NTX148" s="10"/>
      <c r="NTY148" s="10"/>
      <c r="NTZ148" s="10"/>
      <c r="NUA148" s="10"/>
      <c r="NUB148" s="10"/>
      <c r="NUC148" s="10"/>
      <c r="NUD148" s="10"/>
      <c r="NUE148" s="10"/>
      <c r="NUF148" s="10"/>
      <c r="NUG148" s="10"/>
      <c r="NUH148" s="10"/>
      <c r="NUI148" s="10"/>
      <c r="NUJ148" s="10"/>
      <c r="NUK148" s="10"/>
      <c r="NUL148" s="10"/>
      <c r="NUM148" s="10"/>
      <c r="NUN148" s="10"/>
      <c r="NUO148" s="10"/>
      <c r="NUP148" s="10"/>
      <c r="NUQ148" s="10"/>
      <c r="NUR148" s="10"/>
      <c r="NUS148" s="10"/>
      <c r="NUT148" s="10"/>
      <c r="NUU148" s="10"/>
      <c r="NUV148" s="10"/>
      <c r="NUW148" s="10"/>
      <c r="NUX148" s="10"/>
      <c r="NUY148" s="10"/>
      <c r="NUZ148" s="10"/>
      <c r="NVA148" s="10"/>
      <c r="NVB148" s="10"/>
      <c r="NVC148" s="10"/>
      <c r="NVD148" s="10"/>
      <c r="NVE148" s="10"/>
      <c r="NVF148" s="10"/>
      <c r="NVG148" s="10"/>
      <c r="NVH148" s="10"/>
      <c r="NVI148" s="10"/>
      <c r="NVJ148" s="10"/>
      <c r="NVK148" s="10"/>
      <c r="NVL148" s="10"/>
      <c r="NVM148" s="10"/>
      <c r="NVN148" s="10"/>
      <c r="NVO148" s="10"/>
      <c r="NVP148" s="10"/>
      <c r="NVQ148" s="10"/>
      <c r="NVR148" s="10"/>
      <c r="NVS148" s="10"/>
      <c r="NVT148" s="10"/>
      <c r="NVU148" s="10"/>
      <c r="NVV148" s="10"/>
      <c r="NVW148" s="10"/>
      <c r="NVX148" s="10"/>
      <c r="NVY148" s="10"/>
      <c r="NVZ148" s="10"/>
      <c r="NWA148" s="10"/>
      <c r="NWB148" s="10"/>
      <c r="NWC148" s="10"/>
      <c r="NWD148" s="10"/>
      <c r="NWE148" s="10"/>
      <c r="NWF148" s="10"/>
      <c r="NWG148" s="10"/>
      <c r="NWH148" s="10"/>
      <c r="NWI148" s="10"/>
      <c r="NWJ148" s="10"/>
      <c r="NWK148" s="10"/>
      <c r="NWL148" s="10"/>
      <c r="NWM148" s="10"/>
      <c r="NWN148" s="10"/>
      <c r="NWO148" s="10"/>
      <c r="NWP148" s="10"/>
      <c r="NWQ148" s="10"/>
      <c r="NWR148" s="10"/>
      <c r="NWS148" s="10"/>
      <c r="NWT148" s="10"/>
      <c r="NWU148" s="10"/>
      <c r="NWV148" s="10"/>
      <c r="NWW148" s="10"/>
      <c r="NWX148" s="10"/>
      <c r="NWY148" s="10"/>
      <c r="NWZ148" s="10"/>
      <c r="NXA148" s="10"/>
      <c r="NXB148" s="10"/>
      <c r="NXC148" s="10"/>
      <c r="NXD148" s="10"/>
      <c r="NXE148" s="10"/>
      <c r="NXF148" s="10"/>
      <c r="NXG148" s="10"/>
      <c r="NXH148" s="10"/>
      <c r="NXI148" s="10"/>
      <c r="NXJ148" s="10"/>
      <c r="NXK148" s="10"/>
      <c r="NXL148" s="10"/>
      <c r="NXM148" s="10"/>
      <c r="NXN148" s="10"/>
      <c r="NXO148" s="10"/>
      <c r="NXP148" s="10"/>
      <c r="NXQ148" s="10"/>
      <c r="NXR148" s="10"/>
      <c r="NXS148" s="10"/>
      <c r="NXT148" s="10"/>
      <c r="NXU148" s="10"/>
      <c r="NXV148" s="10"/>
      <c r="NXW148" s="10"/>
      <c r="NXX148" s="10"/>
      <c r="NXY148" s="10"/>
      <c r="NXZ148" s="10"/>
      <c r="NYA148" s="10"/>
      <c r="NYB148" s="10"/>
      <c r="NYC148" s="10"/>
      <c r="NYD148" s="10"/>
      <c r="NYE148" s="10"/>
      <c r="NYF148" s="10"/>
      <c r="NYG148" s="10"/>
      <c r="NYH148" s="10"/>
      <c r="NYI148" s="10"/>
      <c r="NYJ148" s="10"/>
      <c r="NYK148" s="10"/>
      <c r="NYL148" s="10"/>
      <c r="NYM148" s="10"/>
      <c r="NYN148" s="10"/>
      <c r="NYO148" s="10"/>
      <c r="NYP148" s="10"/>
      <c r="NYQ148" s="10"/>
      <c r="NYR148" s="10"/>
      <c r="NYS148" s="10"/>
      <c r="NYT148" s="10"/>
      <c r="NYU148" s="10"/>
      <c r="NYV148" s="10"/>
      <c r="NYW148" s="10"/>
      <c r="NYX148" s="10"/>
      <c r="NYY148" s="10"/>
      <c r="NYZ148" s="10"/>
      <c r="NZA148" s="10"/>
      <c r="NZB148" s="10"/>
      <c r="NZC148" s="10"/>
      <c r="NZD148" s="10"/>
      <c r="NZE148" s="10"/>
      <c r="NZF148" s="10"/>
      <c r="NZG148" s="10"/>
      <c r="NZH148" s="10"/>
      <c r="NZI148" s="10"/>
      <c r="NZJ148" s="10"/>
      <c r="NZK148" s="10"/>
      <c r="NZL148" s="10"/>
      <c r="NZM148" s="10"/>
      <c r="NZN148" s="10"/>
      <c r="NZO148" s="10"/>
      <c r="NZP148" s="10"/>
      <c r="NZQ148" s="10"/>
      <c r="NZR148" s="10"/>
      <c r="NZS148" s="10"/>
      <c r="NZT148" s="10"/>
      <c r="NZU148" s="10"/>
      <c r="NZV148" s="10"/>
      <c r="NZW148" s="10"/>
      <c r="NZX148" s="10"/>
      <c r="NZY148" s="10"/>
      <c r="NZZ148" s="10"/>
      <c r="OAA148" s="10"/>
      <c r="OAB148" s="10"/>
      <c r="OAC148" s="10"/>
      <c r="OAD148" s="10"/>
      <c r="OAE148" s="10"/>
      <c r="OAF148" s="10"/>
      <c r="OAG148" s="10"/>
      <c r="OAH148" s="10"/>
      <c r="OAI148" s="10"/>
      <c r="OAJ148" s="10"/>
      <c r="OAK148" s="10"/>
      <c r="OAL148" s="10"/>
      <c r="OAM148" s="10"/>
      <c r="OAN148" s="10"/>
      <c r="OAO148" s="10"/>
      <c r="OAP148" s="10"/>
      <c r="OAQ148" s="10"/>
      <c r="OAR148" s="10"/>
      <c r="OAS148" s="10"/>
      <c r="OAT148" s="10"/>
      <c r="OAU148" s="10"/>
      <c r="OAV148" s="10"/>
      <c r="OAW148" s="10"/>
      <c r="OAX148" s="10"/>
      <c r="OAY148" s="10"/>
      <c r="OAZ148" s="10"/>
      <c r="OBA148" s="10"/>
      <c r="OBB148" s="10"/>
      <c r="OBC148" s="10"/>
      <c r="OBD148" s="10"/>
      <c r="OBE148" s="10"/>
      <c r="OBF148" s="10"/>
      <c r="OBG148" s="10"/>
      <c r="OBH148" s="10"/>
      <c r="OBI148" s="10"/>
      <c r="OBJ148" s="10"/>
      <c r="OBK148" s="10"/>
      <c r="OBL148" s="10"/>
      <c r="OBM148" s="10"/>
      <c r="OBN148" s="10"/>
      <c r="OBO148" s="10"/>
      <c r="OBP148" s="10"/>
      <c r="OBQ148" s="10"/>
      <c r="OBR148" s="10"/>
      <c r="OBS148" s="10"/>
      <c r="OBT148" s="10"/>
      <c r="OBU148" s="10"/>
      <c r="OBV148" s="10"/>
      <c r="OBW148" s="10"/>
      <c r="OBX148" s="10"/>
      <c r="OBY148" s="10"/>
      <c r="OBZ148" s="10"/>
      <c r="OCA148" s="10"/>
      <c r="OCB148" s="10"/>
      <c r="OCC148" s="10"/>
      <c r="OCD148" s="10"/>
      <c r="OCE148" s="10"/>
      <c r="OCF148" s="10"/>
      <c r="OCG148" s="10"/>
      <c r="OCH148" s="10"/>
      <c r="OCI148" s="10"/>
      <c r="OCJ148" s="10"/>
      <c r="OCK148" s="10"/>
      <c r="OCL148" s="10"/>
      <c r="OCM148" s="10"/>
      <c r="OCN148" s="10"/>
      <c r="OCO148" s="10"/>
      <c r="OCP148" s="10"/>
      <c r="OCQ148" s="10"/>
      <c r="OCR148" s="10"/>
      <c r="OCS148" s="10"/>
      <c r="OCT148" s="10"/>
      <c r="OCU148" s="10"/>
      <c r="OCV148" s="10"/>
      <c r="OCW148" s="10"/>
      <c r="OCX148" s="10"/>
      <c r="OCY148" s="10"/>
      <c r="OCZ148" s="10"/>
      <c r="ODA148" s="10"/>
      <c r="ODB148" s="10"/>
      <c r="ODC148" s="10"/>
      <c r="ODD148" s="10"/>
      <c r="ODE148" s="10"/>
      <c r="ODF148" s="10"/>
      <c r="ODG148" s="10"/>
      <c r="ODH148" s="10"/>
      <c r="ODI148" s="10"/>
      <c r="ODJ148" s="10"/>
      <c r="ODK148" s="10"/>
      <c r="ODL148" s="10"/>
      <c r="ODM148" s="10"/>
      <c r="ODN148" s="10"/>
      <c r="ODO148" s="10"/>
      <c r="ODP148" s="10"/>
      <c r="ODQ148" s="10"/>
      <c r="ODR148" s="10"/>
      <c r="ODS148" s="10"/>
      <c r="ODT148" s="10"/>
      <c r="ODU148" s="10"/>
      <c r="ODV148" s="10"/>
      <c r="ODW148" s="10"/>
      <c r="ODX148" s="10"/>
      <c r="ODY148" s="10"/>
      <c r="ODZ148" s="10"/>
      <c r="OEA148" s="10"/>
      <c r="OEB148" s="10"/>
      <c r="OEC148" s="10"/>
      <c r="OED148" s="10"/>
      <c r="OEE148" s="10"/>
      <c r="OEF148" s="10"/>
      <c r="OEG148" s="10"/>
      <c r="OEH148" s="10"/>
      <c r="OEI148" s="10"/>
      <c r="OEJ148" s="10"/>
      <c r="OEK148" s="10"/>
      <c r="OEL148" s="10"/>
      <c r="OEM148" s="10"/>
      <c r="OEN148" s="10"/>
      <c r="OEO148" s="10"/>
      <c r="OEP148" s="10"/>
      <c r="OEQ148" s="10"/>
      <c r="OER148" s="10"/>
      <c r="OES148" s="10"/>
      <c r="OET148" s="10"/>
      <c r="OEU148" s="10"/>
      <c r="OEV148" s="10"/>
      <c r="OEW148" s="10"/>
      <c r="OEX148" s="10"/>
      <c r="OEY148" s="10"/>
      <c r="OEZ148" s="10"/>
      <c r="OFA148" s="10"/>
      <c r="OFB148" s="10"/>
      <c r="OFC148" s="10"/>
      <c r="OFD148" s="10"/>
      <c r="OFE148" s="10"/>
      <c r="OFF148" s="10"/>
      <c r="OFG148" s="10"/>
      <c r="OFH148" s="10"/>
      <c r="OFI148" s="10"/>
      <c r="OFJ148" s="10"/>
      <c r="OFK148" s="10"/>
      <c r="OFL148" s="10"/>
      <c r="OFM148" s="10"/>
      <c r="OFN148" s="10"/>
      <c r="OFO148" s="10"/>
      <c r="OFP148" s="10"/>
      <c r="OFQ148" s="10"/>
      <c r="OFR148" s="10"/>
      <c r="OFS148" s="10"/>
      <c r="OFT148" s="10"/>
      <c r="OFU148" s="10"/>
      <c r="OFV148" s="10"/>
      <c r="OFW148" s="10"/>
      <c r="OFX148" s="10"/>
      <c r="OFY148" s="10"/>
      <c r="OFZ148" s="10"/>
      <c r="OGA148" s="10"/>
      <c r="OGB148" s="10"/>
      <c r="OGC148" s="10"/>
      <c r="OGD148" s="10"/>
      <c r="OGE148" s="10"/>
      <c r="OGF148" s="10"/>
      <c r="OGG148" s="10"/>
      <c r="OGH148" s="10"/>
      <c r="OGI148" s="10"/>
      <c r="OGJ148" s="10"/>
      <c r="OGK148" s="10"/>
      <c r="OGL148" s="10"/>
      <c r="OGM148" s="10"/>
      <c r="OGN148" s="10"/>
      <c r="OGO148" s="10"/>
      <c r="OGP148" s="10"/>
      <c r="OGQ148" s="10"/>
      <c r="OGR148" s="10"/>
      <c r="OGS148" s="10"/>
      <c r="OGT148" s="10"/>
      <c r="OGU148" s="10"/>
      <c r="OGV148" s="10"/>
      <c r="OGW148" s="10"/>
      <c r="OGX148" s="10"/>
      <c r="OGY148" s="10"/>
      <c r="OGZ148" s="10"/>
      <c r="OHA148" s="10"/>
      <c r="OHB148" s="10"/>
      <c r="OHC148" s="10"/>
      <c r="OHD148" s="10"/>
      <c r="OHE148" s="10"/>
      <c r="OHF148" s="10"/>
      <c r="OHG148" s="10"/>
      <c r="OHH148" s="10"/>
      <c r="OHI148" s="10"/>
      <c r="OHJ148" s="10"/>
      <c r="OHK148" s="10"/>
      <c r="OHL148" s="10"/>
      <c r="OHM148" s="10"/>
      <c r="OHN148" s="10"/>
      <c r="OHO148" s="10"/>
      <c r="OHP148" s="10"/>
      <c r="OHQ148" s="10"/>
      <c r="OHR148" s="10"/>
      <c r="OHS148" s="10"/>
      <c r="OHT148" s="10"/>
      <c r="OHU148" s="10"/>
      <c r="OHV148" s="10"/>
      <c r="OHW148" s="10"/>
      <c r="OHX148" s="10"/>
      <c r="OHY148" s="10"/>
      <c r="OHZ148" s="10"/>
      <c r="OIA148" s="10"/>
      <c r="OIB148" s="10"/>
      <c r="OIC148" s="10"/>
      <c r="OID148" s="10"/>
      <c r="OIE148" s="10"/>
      <c r="OIF148" s="10"/>
      <c r="OIG148" s="10"/>
      <c r="OIH148" s="10"/>
      <c r="OII148" s="10"/>
      <c r="OIJ148" s="10"/>
      <c r="OIK148" s="10"/>
      <c r="OIL148" s="10"/>
      <c r="OIM148" s="10"/>
      <c r="OIN148" s="10"/>
      <c r="OIO148" s="10"/>
      <c r="OIP148" s="10"/>
      <c r="OIQ148" s="10"/>
      <c r="OIR148" s="10"/>
      <c r="OIS148" s="10"/>
      <c r="OIT148" s="10"/>
      <c r="OIU148" s="10"/>
      <c r="OIV148" s="10"/>
      <c r="OIW148" s="10"/>
      <c r="OIX148" s="10"/>
      <c r="OIY148" s="10"/>
      <c r="OIZ148" s="10"/>
      <c r="OJA148" s="10"/>
      <c r="OJB148" s="10"/>
      <c r="OJC148" s="10"/>
      <c r="OJD148" s="10"/>
      <c r="OJE148" s="10"/>
      <c r="OJF148" s="10"/>
      <c r="OJG148" s="10"/>
      <c r="OJH148" s="10"/>
      <c r="OJI148" s="10"/>
      <c r="OJJ148" s="10"/>
      <c r="OJK148" s="10"/>
      <c r="OJL148" s="10"/>
      <c r="OJM148" s="10"/>
      <c r="OJN148" s="10"/>
      <c r="OJO148" s="10"/>
      <c r="OJP148" s="10"/>
      <c r="OJQ148" s="10"/>
      <c r="OJR148" s="10"/>
      <c r="OJS148" s="10"/>
      <c r="OJT148" s="10"/>
      <c r="OJU148" s="10"/>
      <c r="OJV148" s="10"/>
      <c r="OJW148" s="10"/>
      <c r="OJX148" s="10"/>
      <c r="OJY148" s="10"/>
      <c r="OJZ148" s="10"/>
      <c r="OKA148" s="10"/>
      <c r="OKB148" s="10"/>
      <c r="OKC148" s="10"/>
      <c r="OKD148" s="10"/>
      <c r="OKE148" s="10"/>
      <c r="OKF148" s="10"/>
      <c r="OKG148" s="10"/>
      <c r="OKH148" s="10"/>
      <c r="OKI148" s="10"/>
      <c r="OKJ148" s="10"/>
      <c r="OKK148" s="10"/>
      <c r="OKL148" s="10"/>
      <c r="OKM148" s="10"/>
      <c r="OKN148" s="10"/>
      <c r="OKO148" s="10"/>
      <c r="OKP148" s="10"/>
      <c r="OKQ148" s="10"/>
      <c r="OKR148" s="10"/>
      <c r="OKS148" s="10"/>
      <c r="OKT148" s="10"/>
      <c r="OKU148" s="10"/>
      <c r="OKV148" s="10"/>
      <c r="OKW148" s="10"/>
      <c r="OKX148" s="10"/>
      <c r="OKY148" s="10"/>
      <c r="OKZ148" s="10"/>
      <c r="OLA148" s="10"/>
      <c r="OLB148" s="10"/>
      <c r="OLC148" s="10"/>
      <c r="OLD148" s="10"/>
      <c r="OLE148" s="10"/>
      <c r="OLF148" s="10"/>
      <c r="OLG148" s="10"/>
      <c r="OLH148" s="10"/>
      <c r="OLI148" s="10"/>
      <c r="OLJ148" s="10"/>
      <c r="OLK148" s="10"/>
      <c r="OLL148" s="10"/>
      <c r="OLM148" s="10"/>
      <c r="OLN148" s="10"/>
      <c r="OLO148" s="10"/>
      <c r="OLP148" s="10"/>
      <c r="OLQ148" s="10"/>
      <c r="OLR148" s="10"/>
      <c r="OLS148" s="10"/>
      <c r="OLT148" s="10"/>
      <c r="OLU148" s="10"/>
      <c r="OLV148" s="10"/>
      <c r="OLW148" s="10"/>
      <c r="OLX148" s="10"/>
      <c r="OLY148" s="10"/>
      <c r="OLZ148" s="10"/>
      <c r="OMA148" s="10"/>
      <c r="OMB148" s="10"/>
      <c r="OMC148" s="10"/>
      <c r="OMD148" s="10"/>
      <c r="OME148" s="10"/>
      <c r="OMF148" s="10"/>
      <c r="OMG148" s="10"/>
      <c r="OMH148" s="10"/>
      <c r="OMI148" s="10"/>
      <c r="OMJ148" s="10"/>
      <c r="OMK148" s="10"/>
      <c r="OML148" s="10"/>
      <c r="OMM148" s="10"/>
      <c r="OMN148" s="10"/>
      <c r="OMO148" s="10"/>
      <c r="OMP148" s="10"/>
      <c r="OMQ148" s="10"/>
      <c r="OMR148" s="10"/>
      <c r="OMS148" s="10"/>
      <c r="OMT148" s="10"/>
      <c r="OMU148" s="10"/>
      <c r="OMV148" s="10"/>
      <c r="OMW148" s="10"/>
      <c r="OMX148" s="10"/>
      <c r="OMY148" s="10"/>
      <c r="OMZ148" s="10"/>
      <c r="ONA148" s="10"/>
      <c r="ONB148" s="10"/>
      <c r="ONC148" s="10"/>
      <c r="OND148" s="10"/>
      <c r="ONE148" s="10"/>
      <c r="ONF148" s="10"/>
      <c r="ONG148" s="10"/>
      <c r="ONH148" s="10"/>
      <c r="ONI148" s="10"/>
      <c r="ONJ148" s="10"/>
      <c r="ONK148" s="10"/>
      <c r="ONL148" s="10"/>
      <c r="ONM148" s="10"/>
      <c r="ONN148" s="10"/>
      <c r="ONO148" s="10"/>
      <c r="ONP148" s="10"/>
      <c r="ONQ148" s="10"/>
      <c r="ONR148" s="10"/>
      <c r="ONS148" s="10"/>
      <c r="ONT148" s="10"/>
      <c r="ONU148" s="10"/>
      <c r="ONV148" s="10"/>
      <c r="ONW148" s="10"/>
      <c r="ONX148" s="10"/>
      <c r="ONY148" s="10"/>
      <c r="ONZ148" s="10"/>
      <c r="OOA148" s="10"/>
      <c r="OOB148" s="10"/>
      <c r="OOC148" s="10"/>
      <c r="OOD148" s="10"/>
      <c r="OOE148" s="10"/>
      <c r="OOF148" s="10"/>
      <c r="OOG148" s="10"/>
      <c r="OOH148" s="10"/>
      <c r="OOI148" s="10"/>
      <c r="OOJ148" s="10"/>
      <c r="OOK148" s="10"/>
      <c r="OOL148" s="10"/>
      <c r="OOM148" s="10"/>
      <c r="OON148" s="10"/>
      <c r="OOO148" s="10"/>
      <c r="OOP148" s="10"/>
      <c r="OOQ148" s="10"/>
      <c r="OOR148" s="10"/>
      <c r="OOS148" s="10"/>
      <c r="OOT148" s="10"/>
      <c r="OOU148" s="10"/>
      <c r="OOV148" s="10"/>
      <c r="OOW148" s="10"/>
      <c r="OOX148" s="10"/>
      <c r="OOY148" s="10"/>
      <c r="OOZ148" s="10"/>
      <c r="OPA148" s="10"/>
      <c r="OPB148" s="10"/>
      <c r="OPC148" s="10"/>
      <c r="OPD148" s="10"/>
      <c r="OPE148" s="10"/>
      <c r="OPF148" s="10"/>
      <c r="OPG148" s="10"/>
      <c r="OPH148" s="10"/>
      <c r="OPI148" s="10"/>
      <c r="OPJ148" s="10"/>
      <c r="OPK148" s="10"/>
      <c r="OPL148" s="10"/>
      <c r="OPM148" s="10"/>
      <c r="OPN148" s="10"/>
      <c r="OPO148" s="10"/>
      <c r="OPP148" s="10"/>
      <c r="OPQ148" s="10"/>
      <c r="OPR148" s="10"/>
      <c r="OPS148" s="10"/>
      <c r="OPT148" s="10"/>
      <c r="OPU148" s="10"/>
      <c r="OPV148" s="10"/>
      <c r="OPW148" s="10"/>
      <c r="OPX148" s="10"/>
      <c r="OPY148" s="10"/>
      <c r="OPZ148" s="10"/>
      <c r="OQA148" s="10"/>
      <c r="OQB148" s="10"/>
      <c r="OQC148" s="10"/>
      <c r="OQD148" s="10"/>
      <c r="OQE148" s="10"/>
      <c r="OQF148" s="10"/>
      <c r="OQG148" s="10"/>
      <c r="OQH148" s="10"/>
      <c r="OQI148" s="10"/>
      <c r="OQJ148" s="10"/>
      <c r="OQK148" s="10"/>
      <c r="OQL148" s="10"/>
      <c r="OQM148" s="10"/>
      <c r="OQN148" s="10"/>
      <c r="OQO148" s="10"/>
      <c r="OQP148" s="10"/>
      <c r="OQQ148" s="10"/>
      <c r="OQR148" s="10"/>
      <c r="OQS148" s="10"/>
      <c r="OQT148" s="10"/>
      <c r="OQU148" s="10"/>
      <c r="OQV148" s="10"/>
      <c r="OQW148" s="10"/>
      <c r="OQX148" s="10"/>
      <c r="OQY148" s="10"/>
      <c r="OQZ148" s="10"/>
      <c r="ORA148" s="10"/>
      <c r="ORB148" s="10"/>
      <c r="ORC148" s="10"/>
      <c r="ORD148" s="10"/>
      <c r="ORE148" s="10"/>
      <c r="ORF148" s="10"/>
      <c r="ORG148" s="10"/>
      <c r="ORH148" s="10"/>
      <c r="ORI148" s="10"/>
      <c r="ORJ148" s="10"/>
      <c r="ORK148" s="10"/>
      <c r="ORL148" s="10"/>
      <c r="ORM148" s="10"/>
      <c r="ORN148" s="10"/>
      <c r="ORO148" s="10"/>
      <c r="ORP148" s="10"/>
      <c r="ORQ148" s="10"/>
      <c r="ORR148" s="10"/>
      <c r="ORS148" s="10"/>
      <c r="ORT148" s="10"/>
      <c r="ORU148" s="10"/>
      <c r="ORV148" s="10"/>
      <c r="ORW148" s="10"/>
      <c r="ORX148" s="10"/>
      <c r="ORY148" s="10"/>
      <c r="ORZ148" s="10"/>
      <c r="OSA148" s="10"/>
      <c r="OSB148" s="10"/>
      <c r="OSC148" s="10"/>
      <c r="OSD148" s="10"/>
      <c r="OSE148" s="10"/>
      <c r="OSF148" s="10"/>
      <c r="OSG148" s="10"/>
      <c r="OSH148" s="10"/>
      <c r="OSI148" s="10"/>
      <c r="OSJ148" s="10"/>
      <c r="OSK148" s="10"/>
      <c r="OSL148" s="10"/>
      <c r="OSM148" s="10"/>
      <c r="OSN148" s="10"/>
      <c r="OSO148" s="10"/>
      <c r="OSP148" s="10"/>
      <c r="OSQ148" s="10"/>
      <c r="OSR148" s="10"/>
      <c r="OSS148" s="10"/>
      <c r="OST148" s="10"/>
      <c r="OSU148" s="10"/>
      <c r="OSV148" s="10"/>
      <c r="OSW148" s="10"/>
      <c r="OSX148" s="10"/>
      <c r="OSY148" s="10"/>
      <c r="OSZ148" s="10"/>
      <c r="OTA148" s="10"/>
      <c r="OTB148" s="10"/>
      <c r="OTC148" s="10"/>
      <c r="OTD148" s="10"/>
      <c r="OTE148" s="10"/>
      <c r="OTF148" s="10"/>
      <c r="OTG148" s="10"/>
      <c r="OTH148" s="10"/>
      <c r="OTI148" s="10"/>
      <c r="OTJ148" s="10"/>
      <c r="OTK148" s="10"/>
      <c r="OTL148" s="10"/>
      <c r="OTM148" s="10"/>
      <c r="OTN148" s="10"/>
      <c r="OTO148" s="10"/>
      <c r="OTP148" s="10"/>
      <c r="OTQ148" s="10"/>
      <c r="OTR148" s="10"/>
      <c r="OTS148" s="10"/>
      <c r="OTT148" s="10"/>
      <c r="OTU148" s="10"/>
      <c r="OTV148" s="10"/>
      <c r="OTW148" s="10"/>
      <c r="OTX148" s="10"/>
      <c r="OTY148" s="10"/>
      <c r="OTZ148" s="10"/>
      <c r="OUA148" s="10"/>
      <c r="OUB148" s="10"/>
      <c r="OUC148" s="10"/>
      <c r="OUD148" s="10"/>
      <c r="OUE148" s="10"/>
      <c r="OUF148" s="10"/>
      <c r="OUG148" s="10"/>
      <c r="OUH148" s="10"/>
      <c r="OUI148" s="10"/>
      <c r="OUJ148" s="10"/>
      <c r="OUK148" s="10"/>
      <c r="OUL148" s="10"/>
      <c r="OUM148" s="10"/>
      <c r="OUN148" s="10"/>
      <c r="OUO148" s="10"/>
      <c r="OUP148" s="10"/>
      <c r="OUQ148" s="10"/>
      <c r="OUR148" s="10"/>
      <c r="OUS148" s="10"/>
      <c r="OUT148" s="10"/>
      <c r="OUU148" s="10"/>
      <c r="OUV148" s="10"/>
      <c r="OUW148" s="10"/>
      <c r="OUX148" s="10"/>
      <c r="OUY148" s="10"/>
      <c r="OUZ148" s="10"/>
      <c r="OVA148" s="10"/>
      <c r="OVB148" s="10"/>
      <c r="OVC148" s="10"/>
      <c r="OVD148" s="10"/>
      <c r="OVE148" s="10"/>
      <c r="OVF148" s="10"/>
      <c r="OVG148" s="10"/>
      <c r="OVH148" s="10"/>
      <c r="OVI148" s="10"/>
      <c r="OVJ148" s="10"/>
      <c r="OVK148" s="10"/>
      <c r="OVL148" s="10"/>
      <c r="OVM148" s="10"/>
      <c r="OVN148" s="10"/>
      <c r="OVO148" s="10"/>
      <c r="OVP148" s="10"/>
      <c r="OVQ148" s="10"/>
      <c r="OVR148" s="10"/>
      <c r="OVS148" s="10"/>
      <c r="OVT148" s="10"/>
      <c r="OVU148" s="10"/>
      <c r="OVV148" s="10"/>
      <c r="OVW148" s="10"/>
      <c r="OVX148" s="10"/>
      <c r="OVY148" s="10"/>
      <c r="OVZ148" s="10"/>
      <c r="OWA148" s="10"/>
      <c r="OWB148" s="10"/>
      <c r="OWC148" s="10"/>
      <c r="OWD148" s="10"/>
      <c r="OWE148" s="10"/>
      <c r="OWF148" s="10"/>
      <c r="OWG148" s="10"/>
      <c r="OWH148" s="10"/>
      <c r="OWI148" s="10"/>
      <c r="OWJ148" s="10"/>
      <c r="OWK148" s="10"/>
      <c r="OWL148" s="10"/>
      <c r="OWM148" s="10"/>
      <c r="OWN148" s="10"/>
      <c r="OWO148" s="10"/>
      <c r="OWP148" s="10"/>
      <c r="OWQ148" s="10"/>
      <c r="OWR148" s="10"/>
      <c r="OWS148" s="10"/>
      <c r="OWT148" s="10"/>
      <c r="OWU148" s="10"/>
      <c r="OWV148" s="10"/>
      <c r="OWW148" s="10"/>
      <c r="OWX148" s="10"/>
      <c r="OWY148" s="10"/>
      <c r="OWZ148" s="10"/>
      <c r="OXA148" s="10"/>
      <c r="OXB148" s="10"/>
      <c r="OXC148" s="10"/>
      <c r="OXD148" s="10"/>
      <c r="OXE148" s="10"/>
      <c r="OXF148" s="10"/>
      <c r="OXG148" s="10"/>
      <c r="OXH148" s="10"/>
      <c r="OXI148" s="10"/>
      <c r="OXJ148" s="10"/>
      <c r="OXK148" s="10"/>
      <c r="OXL148" s="10"/>
      <c r="OXM148" s="10"/>
      <c r="OXN148" s="10"/>
      <c r="OXO148" s="10"/>
      <c r="OXP148" s="10"/>
      <c r="OXQ148" s="10"/>
      <c r="OXR148" s="10"/>
      <c r="OXS148" s="10"/>
      <c r="OXT148" s="10"/>
      <c r="OXU148" s="10"/>
      <c r="OXV148" s="10"/>
      <c r="OXW148" s="10"/>
      <c r="OXX148" s="10"/>
      <c r="OXY148" s="10"/>
      <c r="OXZ148" s="10"/>
      <c r="OYA148" s="10"/>
      <c r="OYB148" s="10"/>
      <c r="OYC148" s="10"/>
      <c r="OYD148" s="10"/>
      <c r="OYE148" s="10"/>
      <c r="OYF148" s="10"/>
      <c r="OYG148" s="10"/>
      <c r="OYH148" s="10"/>
      <c r="OYI148" s="10"/>
      <c r="OYJ148" s="10"/>
      <c r="OYK148" s="10"/>
      <c r="OYL148" s="10"/>
      <c r="OYM148" s="10"/>
      <c r="OYN148" s="10"/>
      <c r="OYO148" s="10"/>
      <c r="OYP148" s="10"/>
      <c r="OYQ148" s="10"/>
      <c r="OYR148" s="10"/>
      <c r="OYS148" s="10"/>
      <c r="OYT148" s="10"/>
      <c r="OYU148" s="10"/>
      <c r="OYV148" s="10"/>
      <c r="OYW148" s="10"/>
      <c r="OYX148" s="10"/>
      <c r="OYY148" s="10"/>
      <c r="OYZ148" s="10"/>
      <c r="OZA148" s="10"/>
      <c r="OZB148" s="10"/>
      <c r="OZC148" s="10"/>
      <c r="OZD148" s="10"/>
      <c r="OZE148" s="10"/>
      <c r="OZF148" s="10"/>
      <c r="OZG148" s="10"/>
      <c r="OZH148" s="10"/>
      <c r="OZI148" s="10"/>
      <c r="OZJ148" s="10"/>
      <c r="OZK148" s="10"/>
      <c r="OZL148" s="10"/>
      <c r="OZM148" s="10"/>
      <c r="OZN148" s="10"/>
      <c r="OZO148" s="10"/>
      <c r="OZP148" s="10"/>
      <c r="OZQ148" s="10"/>
      <c r="OZR148" s="10"/>
      <c r="OZS148" s="10"/>
      <c r="OZT148" s="10"/>
      <c r="OZU148" s="10"/>
      <c r="OZV148" s="10"/>
      <c r="OZW148" s="10"/>
      <c r="OZX148" s="10"/>
      <c r="OZY148" s="10"/>
      <c r="OZZ148" s="10"/>
      <c r="PAA148" s="10"/>
      <c r="PAB148" s="10"/>
      <c r="PAC148" s="10"/>
      <c r="PAD148" s="10"/>
      <c r="PAE148" s="10"/>
      <c r="PAF148" s="10"/>
      <c r="PAG148" s="10"/>
      <c r="PAH148" s="10"/>
      <c r="PAI148" s="10"/>
      <c r="PAJ148" s="10"/>
      <c r="PAK148" s="10"/>
      <c r="PAL148" s="10"/>
      <c r="PAM148" s="10"/>
      <c r="PAN148" s="10"/>
      <c r="PAO148" s="10"/>
      <c r="PAP148" s="10"/>
      <c r="PAQ148" s="10"/>
      <c r="PAR148" s="10"/>
      <c r="PAS148" s="10"/>
      <c r="PAT148" s="10"/>
      <c r="PAU148" s="10"/>
      <c r="PAV148" s="10"/>
      <c r="PAW148" s="10"/>
      <c r="PAX148" s="10"/>
      <c r="PAY148" s="10"/>
      <c r="PAZ148" s="10"/>
      <c r="PBA148" s="10"/>
      <c r="PBB148" s="10"/>
      <c r="PBC148" s="10"/>
      <c r="PBD148" s="10"/>
      <c r="PBE148" s="10"/>
      <c r="PBF148" s="10"/>
      <c r="PBG148" s="10"/>
      <c r="PBH148" s="10"/>
      <c r="PBI148" s="10"/>
      <c r="PBJ148" s="10"/>
      <c r="PBK148" s="10"/>
      <c r="PBL148" s="10"/>
      <c r="PBM148" s="10"/>
      <c r="PBN148" s="10"/>
      <c r="PBO148" s="10"/>
      <c r="PBP148" s="10"/>
      <c r="PBQ148" s="10"/>
      <c r="PBR148" s="10"/>
      <c r="PBS148" s="10"/>
      <c r="PBT148" s="10"/>
      <c r="PBU148" s="10"/>
      <c r="PBV148" s="10"/>
      <c r="PBW148" s="10"/>
      <c r="PBX148" s="10"/>
      <c r="PBY148" s="10"/>
      <c r="PBZ148" s="10"/>
      <c r="PCA148" s="10"/>
      <c r="PCB148" s="10"/>
      <c r="PCC148" s="10"/>
      <c r="PCD148" s="10"/>
      <c r="PCE148" s="10"/>
      <c r="PCF148" s="10"/>
      <c r="PCG148" s="10"/>
      <c r="PCH148" s="10"/>
      <c r="PCI148" s="10"/>
      <c r="PCJ148" s="10"/>
      <c r="PCK148" s="10"/>
      <c r="PCL148" s="10"/>
      <c r="PCM148" s="10"/>
      <c r="PCN148" s="10"/>
      <c r="PCO148" s="10"/>
      <c r="PCP148" s="10"/>
      <c r="PCQ148" s="10"/>
      <c r="PCR148" s="10"/>
      <c r="PCS148" s="10"/>
      <c r="PCT148" s="10"/>
      <c r="PCU148" s="10"/>
      <c r="PCV148" s="10"/>
      <c r="PCW148" s="10"/>
      <c r="PCX148" s="10"/>
      <c r="PCY148" s="10"/>
      <c r="PCZ148" s="10"/>
      <c r="PDA148" s="10"/>
      <c r="PDB148" s="10"/>
      <c r="PDC148" s="10"/>
      <c r="PDD148" s="10"/>
      <c r="PDE148" s="10"/>
      <c r="PDF148" s="10"/>
      <c r="PDG148" s="10"/>
      <c r="PDH148" s="10"/>
      <c r="PDI148" s="10"/>
      <c r="PDJ148" s="10"/>
      <c r="PDK148" s="10"/>
      <c r="PDL148" s="10"/>
      <c r="PDM148" s="10"/>
      <c r="PDN148" s="10"/>
      <c r="PDO148" s="10"/>
      <c r="PDP148" s="10"/>
      <c r="PDQ148" s="10"/>
      <c r="PDR148" s="10"/>
      <c r="PDS148" s="10"/>
      <c r="PDT148" s="10"/>
      <c r="PDU148" s="10"/>
      <c r="PDV148" s="10"/>
      <c r="PDW148" s="10"/>
      <c r="PDX148" s="10"/>
      <c r="PDY148" s="10"/>
      <c r="PDZ148" s="10"/>
      <c r="PEA148" s="10"/>
      <c r="PEB148" s="10"/>
      <c r="PEC148" s="10"/>
      <c r="PED148" s="10"/>
      <c r="PEE148" s="10"/>
      <c r="PEF148" s="10"/>
      <c r="PEG148" s="10"/>
      <c r="PEH148" s="10"/>
      <c r="PEI148" s="10"/>
      <c r="PEJ148" s="10"/>
      <c r="PEK148" s="10"/>
      <c r="PEL148" s="10"/>
      <c r="PEM148" s="10"/>
      <c r="PEN148" s="10"/>
      <c r="PEO148" s="10"/>
      <c r="PEP148" s="10"/>
      <c r="PEQ148" s="10"/>
      <c r="PER148" s="10"/>
      <c r="PES148" s="10"/>
      <c r="PET148" s="10"/>
      <c r="PEU148" s="10"/>
      <c r="PEV148" s="10"/>
      <c r="PEW148" s="10"/>
      <c r="PEX148" s="10"/>
      <c r="PEY148" s="10"/>
      <c r="PEZ148" s="10"/>
      <c r="PFA148" s="10"/>
      <c r="PFB148" s="10"/>
      <c r="PFC148" s="10"/>
      <c r="PFD148" s="10"/>
      <c r="PFE148" s="10"/>
      <c r="PFF148" s="10"/>
      <c r="PFG148" s="10"/>
      <c r="PFH148" s="10"/>
      <c r="PFI148" s="10"/>
      <c r="PFJ148" s="10"/>
      <c r="PFK148" s="10"/>
      <c r="PFL148" s="10"/>
      <c r="PFM148" s="10"/>
      <c r="PFN148" s="10"/>
      <c r="PFO148" s="10"/>
      <c r="PFP148" s="10"/>
      <c r="PFQ148" s="10"/>
      <c r="PFR148" s="10"/>
      <c r="PFS148" s="10"/>
      <c r="PFT148" s="10"/>
      <c r="PFU148" s="10"/>
      <c r="PFV148" s="10"/>
      <c r="PFW148" s="10"/>
      <c r="PFX148" s="10"/>
      <c r="PFY148" s="10"/>
      <c r="PFZ148" s="10"/>
      <c r="PGA148" s="10"/>
      <c r="PGB148" s="10"/>
      <c r="PGC148" s="10"/>
      <c r="PGD148" s="10"/>
      <c r="PGE148" s="10"/>
      <c r="PGF148" s="10"/>
      <c r="PGG148" s="10"/>
      <c r="PGH148" s="10"/>
      <c r="PGI148" s="10"/>
      <c r="PGJ148" s="10"/>
      <c r="PGK148" s="10"/>
      <c r="PGL148" s="10"/>
      <c r="PGM148" s="10"/>
      <c r="PGN148" s="10"/>
      <c r="PGO148" s="10"/>
      <c r="PGP148" s="10"/>
      <c r="PGQ148" s="10"/>
      <c r="PGR148" s="10"/>
      <c r="PGS148" s="10"/>
      <c r="PGT148" s="10"/>
      <c r="PGU148" s="10"/>
      <c r="PGV148" s="10"/>
      <c r="PGW148" s="10"/>
      <c r="PGX148" s="10"/>
      <c r="PGY148" s="10"/>
      <c r="PGZ148" s="10"/>
      <c r="PHA148" s="10"/>
      <c r="PHB148" s="10"/>
      <c r="PHC148" s="10"/>
      <c r="PHD148" s="10"/>
      <c r="PHE148" s="10"/>
      <c r="PHF148" s="10"/>
      <c r="PHG148" s="10"/>
      <c r="PHH148" s="10"/>
      <c r="PHI148" s="10"/>
      <c r="PHJ148" s="10"/>
      <c r="PHK148" s="10"/>
      <c r="PHL148" s="10"/>
      <c r="PHM148" s="10"/>
      <c r="PHN148" s="10"/>
      <c r="PHO148" s="10"/>
      <c r="PHP148" s="10"/>
      <c r="PHQ148" s="10"/>
      <c r="PHR148" s="10"/>
      <c r="PHS148" s="10"/>
      <c r="PHT148" s="10"/>
      <c r="PHU148" s="10"/>
      <c r="PHV148" s="10"/>
      <c r="PHW148" s="10"/>
      <c r="PHX148" s="10"/>
      <c r="PHY148" s="10"/>
      <c r="PHZ148" s="10"/>
      <c r="PIA148" s="10"/>
      <c r="PIB148" s="10"/>
      <c r="PIC148" s="10"/>
      <c r="PID148" s="10"/>
      <c r="PIE148" s="10"/>
      <c r="PIF148" s="10"/>
      <c r="PIG148" s="10"/>
      <c r="PIH148" s="10"/>
      <c r="PII148" s="10"/>
      <c r="PIJ148" s="10"/>
      <c r="PIK148" s="10"/>
      <c r="PIL148" s="10"/>
      <c r="PIM148" s="10"/>
      <c r="PIN148" s="10"/>
      <c r="PIO148" s="10"/>
      <c r="PIP148" s="10"/>
      <c r="PIQ148" s="10"/>
      <c r="PIR148" s="10"/>
      <c r="PIS148" s="10"/>
      <c r="PIT148" s="10"/>
      <c r="PIU148" s="10"/>
      <c r="PIV148" s="10"/>
      <c r="PIW148" s="10"/>
      <c r="PIX148" s="10"/>
      <c r="PIY148" s="10"/>
      <c r="PIZ148" s="10"/>
      <c r="PJA148" s="10"/>
      <c r="PJB148" s="10"/>
      <c r="PJC148" s="10"/>
      <c r="PJD148" s="10"/>
      <c r="PJE148" s="10"/>
      <c r="PJF148" s="10"/>
      <c r="PJG148" s="10"/>
      <c r="PJH148" s="10"/>
      <c r="PJI148" s="10"/>
      <c r="PJJ148" s="10"/>
      <c r="PJK148" s="10"/>
      <c r="PJL148" s="10"/>
      <c r="PJM148" s="10"/>
      <c r="PJN148" s="10"/>
      <c r="PJO148" s="10"/>
      <c r="PJP148" s="10"/>
      <c r="PJQ148" s="10"/>
      <c r="PJR148" s="10"/>
      <c r="PJS148" s="10"/>
      <c r="PJT148" s="10"/>
      <c r="PJU148" s="10"/>
      <c r="PJV148" s="10"/>
      <c r="PJW148" s="10"/>
      <c r="PJX148" s="10"/>
      <c r="PJY148" s="10"/>
      <c r="PJZ148" s="10"/>
      <c r="PKA148" s="10"/>
      <c r="PKB148" s="10"/>
      <c r="PKC148" s="10"/>
      <c r="PKD148" s="10"/>
      <c r="PKE148" s="10"/>
      <c r="PKF148" s="10"/>
      <c r="PKG148" s="10"/>
      <c r="PKH148" s="10"/>
      <c r="PKI148" s="10"/>
      <c r="PKJ148" s="10"/>
      <c r="PKK148" s="10"/>
      <c r="PKL148" s="10"/>
      <c r="PKM148" s="10"/>
      <c r="PKN148" s="10"/>
      <c r="PKO148" s="10"/>
      <c r="PKP148" s="10"/>
      <c r="PKQ148" s="10"/>
      <c r="PKR148" s="10"/>
      <c r="PKS148" s="10"/>
      <c r="PKT148" s="10"/>
      <c r="PKU148" s="10"/>
      <c r="PKV148" s="10"/>
      <c r="PKW148" s="10"/>
      <c r="PKX148" s="10"/>
      <c r="PKY148" s="10"/>
      <c r="PKZ148" s="10"/>
      <c r="PLA148" s="10"/>
      <c r="PLB148" s="10"/>
      <c r="PLC148" s="10"/>
      <c r="PLD148" s="10"/>
      <c r="PLE148" s="10"/>
      <c r="PLF148" s="10"/>
      <c r="PLG148" s="10"/>
      <c r="PLH148" s="10"/>
      <c r="PLI148" s="10"/>
      <c r="PLJ148" s="10"/>
      <c r="PLK148" s="10"/>
      <c r="PLL148" s="10"/>
      <c r="PLM148" s="10"/>
      <c r="PLN148" s="10"/>
      <c r="PLO148" s="10"/>
      <c r="PLP148" s="10"/>
      <c r="PLQ148" s="10"/>
      <c r="PLR148" s="10"/>
      <c r="PLS148" s="10"/>
      <c r="PLT148" s="10"/>
      <c r="PLU148" s="10"/>
      <c r="PLV148" s="10"/>
      <c r="PLW148" s="10"/>
      <c r="PLX148" s="10"/>
      <c r="PLY148" s="10"/>
      <c r="PLZ148" s="10"/>
      <c r="PMA148" s="10"/>
      <c r="PMB148" s="10"/>
      <c r="PMC148" s="10"/>
      <c r="PMD148" s="10"/>
      <c r="PME148" s="10"/>
      <c r="PMF148" s="10"/>
      <c r="PMG148" s="10"/>
      <c r="PMH148" s="10"/>
      <c r="PMI148" s="10"/>
      <c r="PMJ148" s="10"/>
      <c r="PMK148" s="10"/>
      <c r="PML148" s="10"/>
      <c r="PMM148" s="10"/>
      <c r="PMN148" s="10"/>
      <c r="PMO148" s="10"/>
      <c r="PMP148" s="10"/>
      <c r="PMQ148" s="10"/>
      <c r="PMR148" s="10"/>
      <c r="PMS148" s="10"/>
      <c r="PMT148" s="10"/>
      <c r="PMU148" s="10"/>
      <c r="PMV148" s="10"/>
      <c r="PMW148" s="10"/>
      <c r="PMX148" s="10"/>
      <c r="PMY148" s="10"/>
      <c r="PMZ148" s="10"/>
      <c r="PNA148" s="10"/>
      <c r="PNB148" s="10"/>
      <c r="PNC148" s="10"/>
      <c r="PND148" s="10"/>
      <c r="PNE148" s="10"/>
      <c r="PNF148" s="10"/>
      <c r="PNG148" s="10"/>
      <c r="PNH148" s="10"/>
      <c r="PNI148" s="10"/>
      <c r="PNJ148" s="10"/>
      <c r="PNK148" s="10"/>
      <c r="PNL148" s="10"/>
      <c r="PNM148" s="10"/>
      <c r="PNN148" s="10"/>
      <c r="PNO148" s="10"/>
      <c r="PNP148" s="10"/>
      <c r="PNQ148" s="10"/>
      <c r="PNR148" s="10"/>
      <c r="PNS148" s="10"/>
      <c r="PNT148" s="10"/>
      <c r="PNU148" s="10"/>
      <c r="PNV148" s="10"/>
      <c r="PNW148" s="10"/>
      <c r="PNX148" s="10"/>
      <c r="PNY148" s="10"/>
      <c r="PNZ148" s="10"/>
      <c r="POA148" s="10"/>
      <c r="POB148" s="10"/>
      <c r="POC148" s="10"/>
      <c r="POD148" s="10"/>
      <c r="POE148" s="10"/>
      <c r="POF148" s="10"/>
      <c r="POG148" s="10"/>
      <c r="POH148" s="10"/>
      <c r="POI148" s="10"/>
      <c r="POJ148" s="10"/>
      <c r="POK148" s="10"/>
      <c r="POL148" s="10"/>
      <c r="POM148" s="10"/>
      <c r="PON148" s="10"/>
      <c r="POO148" s="10"/>
      <c r="POP148" s="10"/>
      <c r="POQ148" s="10"/>
      <c r="POR148" s="10"/>
      <c r="POS148" s="10"/>
      <c r="POT148" s="10"/>
      <c r="POU148" s="10"/>
      <c r="POV148" s="10"/>
      <c r="POW148" s="10"/>
      <c r="POX148" s="10"/>
      <c r="POY148" s="10"/>
      <c r="POZ148" s="10"/>
      <c r="PPA148" s="10"/>
      <c r="PPB148" s="10"/>
      <c r="PPC148" s="10"/>
      <c r="PPD148" s="10"/>
      <c r="PPE148" s="10"/>
      <c r="PPF148" s="10"/>
      <c r="PPG148" s="10"/>
      <c r="PPH148" s="10"/>
      <c r="PPI148" s="10"/>
      <c r="PPJ148" s="10"/>
      <c r="PPK148" s="10"/>
      <c r="PPL148" s="10"/>
      <c r="PPM148" s="10"/>
      <c r="PPN148" s="10"/>
      <c r="PPO148" s="10"/>
      <c r="PPP148" s="10"/>
      <c r="PPQ148" s="10"/>
      <c r="PPR148" s="10"/>
      <c r="PPS148" s="10"/>
      <c r="PPT148" s="10"/>
      <c r="PPU148" s="10"/>
      <c r="PPV148" s="10"/>
      <c r="PPW148" s="10"/>
      <c r="PPX148" s="10"/>
      <c r="PPY148" s="10"/>
      <c r="PPZ148" s="10"/>
      <c r="PQA148" s="10"/>
      <c r="PQB148" s="10"/>
      <c r="PQC148" s="10"/>
      <c r="PQD148" s="10"/>
      <c r="PQE148" s="10"/>
      <c r="PQF148" s="10"/>
      <c r="PQG148" s="10"/>
      <c r="PQH148" s="10"/>
      <c r="PQI148" s="10"/>
      <c r="PQJ148" s="10"/>
      <c r="PQK148" s="10"/>
      <c r="PQL148" s="10"/>
      <c r="PQM148" s="10"/>
      <c r="PQN148" s="10"/>
      <c r="PQO148" s="10"/>
      <c r="PQP148" s="10"/>
      <c r="PQQ148" s="10"/>
      <c r="PQR148" s="10"/>
      <c r="PQS148" s="10"/>
      <c r="PQT148" s="10"/>
      <c r="PQU148" s="10"/>
      <c r="PQV148" s="10"/>
      <c r="PQW148" s="10"/>
      <c r="PQX148" s="10"/>
      <c r="PQY148" s="10"/>
      <c r="PQZ148" s="10"/>
      <c r="PRA148" s="10"/>
      <c r="PRB148" s="10"/>
      <c r="PRC148" s="10"/>
      <c r="PRD148" s="10"/>
      <c r="PRE148" s="10"/>
      <c r="PRF148" s="10"/>
      <c r="PRG148" s="10"/>
      <c r="PRH148" s="10"/>
      <c r="PRI148" s="10"/>
      <c r="PRJ148" s="10"/>
      <c r="PRK148" s="10"/>
      <c r="PRL148" s="10"/>
      <c r="PRM148" s="10"/>
      <c r="PRN148" s="10"/>
      <c r="PRO148" s="10"/>
      <c r="PRP148" s="10"/>
      <c r="PRQ148" s="10"/>
      <c r="PRR148" s="10"/>
      <c r="PRS148" s="10"/>
      <c r="PRT148" s="10"/>
      <c r="PRU148" s="10"/>
      <c r="PRV148" s="10"/>
      <c r="PRW148" s="10"/>
      <c r="PRX148" s="10"/>
      <c r="PRY148" s="10"/>
      <c r="PRZ148" s="10"/>
      <c r="PSA148" s="10"/>
      <c r="PSB148" s="10"/>
      <c r="PSC148" s="10"/>
      <c r="PSD148" s="10"/>
      <c r="PSE148" s="10"/>
      <c r="PSF148" s="10"/>
      <c r="PSG148" s="10"/>
      <c r="PSH148" s="10"/>
      <c r="PSI148" s="10"/>
      <c r="PSJ148" s="10"/>
      <c r="PSK148" s="10"/>
      <c r="PSL148" s="10"/>
      <c r="PSM148" s="10"/>
      <c r="PSN148" s="10"/>
      <c r="PSO148" s="10"/>
      <c r="PSP148" s="10"/>
      <c r="PSQ148" s="10"/>
      <c r="PSR148" s="10"/>
      <c r="PSS148" s="10"/>
      <c r="PST148" s="10"/>
      <c r="PSU148" s="10"/>
      <c r="PSV148" s="10"/>
      <c r="PSW148" s="10"/>
      <c r="PSX148" s="10"/>
      <c r="PSY148" s="10"/>
      <c r="PSZ148" s="10"/>
      <c r="PTA148" s="10"/>
      <c r="PTB148" s="10"/>
      <c r="PTC148" s="10"/>
      <c r="PTD148" s="10"/>
      <c r="PTE148" s="10"/>
      <c r="PTF148" s="10"/>
      <c r="PTG148" s="10"/>
      <c r="PTH148" s="10"/>
      <c r="PTI148" s="10"/>
      <c r="PTJ148" s="10"/>
      <c r="PTK148" s="10"/>
      <c r="PTL148" s="10"/>
      <c r="PTM148" s="10"/>
      <c r="PTN148" s="10"/>
      <c r="PTO148" s="10"/>
      <c r="PTP148" s="10"/>
      <c r="PTQ148" s="10"/>
      <c r="PTR148" s="10"/>
      <c r="PTS148" s="10"/>
      <c r="PTT148" s="10"/>
      <c r="PTU148" s="10"/>
      <c r="PTV148" s="10"/>
      <c r="PTW148" s="10"/>
      <c r="PTX148" s="10"/>
      <c r="PTY148" s="10"/>
      <c r="PTZ148" s="10"/>
      <c r="PUA148" s="10"/>
      <c r="PUB148" s="10"/>
      <c r="PUC148" s="10"/>
      <c r="PUD148" s="10"/>
      <c r="PUE148" s="10"/>
      <c r="PUF148" s="10"/>
      <c r="PUG148" s="10"/>
      <c r="PUH148" s="10"/>
      <c r="PUI148" s="10"/>
      <c r="PUJ148" s="10"/>
      <c r="PUK148" s="10"/>
      <c r="PUL148" s="10"/>
      <c r="PUM148" s="10"/>
      <c r="PUN148" s="10"/>
      <c r="PUO148" s="10"/>
      <c r="PUP148" s="10"/>
      <c r="PUQ148" s="10"/>
      <c r="PUR148" s="10"/>
      <c r="PUS148" s="10"/>
      <c r="PUT148" s="10"/>
      <c r="PUU148" s="10"/>
      <c r="PUV148" s="10"/>
      <c r="PUW148" s="10"/>
      <c r="PUX148" s="10"/>
      <c r="PUY148" s="10"/>
      <c r="PUZ148" s="10"/>
      <c r="PVA148" s="10"/>
      <c r="PVB148" s="10"/>
      <c r="PVC148" s="10"/>
      <c r="PVD148" s="10"/>
      <c r="PVE148" s="10"/>
      <c r="PVF148" s="10"/>
      <c r="PVG148" s="10"/>
      <c r="PVH148" s="10"/>
      <c r="PVI148" s="10"/>
      <c r="PVJ148" s="10"/>
      <c r="PVK148" s="10"/>
      <c r="PVL148" s="10"/>
      <c r="PVM148" s="10"/>
      <c r="PVN148" s="10"/>
      <c r="PVO148" s="10"/>
      <c r="PVP148" s="10"/>
      <c r="PVQ148" s="10"/>
      <c r="PVR148" s="10"/>
      <c r="PVS148" s="10"/>
      <c r="PVT148" s="10"/>
      <c r="PVU148" s="10"/>
      <c r="PVV148" s="10"/>
      <c r="PVW148" s="10"/>
      <c r="PVX148" s="10"/>
      <c r="PVY148" s="10"/>
      <c r="PVZ148" s="10"/>
      <c r="PWA148" s="10"/>
      <c r="PWB148" s="10"/>
      <c r="PWC148" s="10"/>
      <c r="PWD148" s="10"/>
      <c r="PWE148" s="10"/>
      <c r="PWF148" s="10"/>
      <c r="PWG148" s="10"/>
      <c r="PWH148" s="10"/>
      <c r="PWI148" s="10"/>
      <c r="PWJ148" s="10"/>
      <c r="PWK148" s="10"/>
      <c r="PWL148" s="10"/>
      <c r="PWM148" s="10"/>
      <c r="PWN148" s="10"/>
      <c r="PWO148" s="10"/>
      <c r="PWP148" s="10"/>
      <c r="PWQ148" s="10"/>
      <c r="PWR148" s="10"/>
      <c r="PWS148" s="10"/>
      <c r="PWT148" s="10"/>
      <c r="PWU148" s="10"/>
      <c r="PWV148" s="10"/>
      <c r="PWW148" s="10"/>
      <c r="PWX148" s="10"/>
      <c r="PWY148" s="10"/>
      <c r="PWZ148" s="10"/>
      <c r="PXA148" s="10"/>
      <c r="PXB148" s="10"/>
      <c r="PXC148" s="10"/>
      <c r="PXD148" s="10"/>
      <c r="PXE148" s="10"/>
      <c r="PXF148" s="10"/>
      <c r="PXG148" s="10"/>
      <c r="PXH148" s="10"/>
      <c r="PXI148" s="10"/>
      <c r="PXJ148" s="10"/>
      <c r="PXK148" s="10"/>
      <c r="PXL148" s="10"/>
      <c r="PXM148" s="10"/>
      <c r="PXN148" s="10"/>
      <c r="PXO148" s="10"/>
      <c r="PXP148" s="10"/>
      <c r="PXQ148" s="10"/>
      <c r="PXR148" s="10"/>
      <c r="PXS148" s="10"/>
      <c r="PXT148" s="10"/>
      <c r="PXU148" s="10"/>
      <c r="PXV148" s="10"/>
      <c r="PXW148" s="10"/>
      <c r="PXX148" s="10"/>
      <c r="PXY148" s="10"/>
      <c r="PXZ148" s="10"/>
      <c r="PYA148" s="10"/>
      <c r="PYB148" s="10"/>
      <c r="PYC148" s="10"/>
      <c r="PYD148" s="10"/>
      <c r="PYE148" s="10"/>
      <c r="PYF148" s="10"/>
      <c r="PYG148" s="10"/>
      <c r="PYH148" s="10"/>
      <c r="PYI148" s="10"/>
      <c r="PYJ148" s="10"/>
      <c r="PYK148" s="10"/>
      <c r="PYL148" s="10"/>
      <c r="PYM148" s="10"/>
      <c r="PYN148" s="10"/>
      <c r="PYO148" s="10"/>
      <c r="PYP148" s="10"/>
      <c r="PYQ148" s="10"/>
      <c r="PYR148" s="10"/>
      <c r="PYS148" s="10"/>
      <c r="PYT148" s="10"/>
      <c r="PYU148" s="10"/>
      <c r="PYV148" s="10"/>
      <c r="PYW148" s="10"/>
      <c r="PYX148" s="10"/>
      <c r="PYY148" s="10"/>
      <c r="PYZ148" s="10"/>
      <c r="PZA148" s="10"/>
      <c r="PZB148" s="10"/>
      <c r="PZC148" s="10"/>
      <c r="PZD148" s="10"/>
      <c r="PZE148" s="10"/>
      <c r="PZF148" s="10"/>
      <c r="PZG148" s="10"/>
      <c r="PZH148" s="10"/>
      <c r="PZI148" s="10"/>
      <c r="PZJ148" s="10"/>
      <c r="PZK148" s="10"/>
      <c r="PZL148" s="10"/>
      <c r="PZM148" s="10"/>
      <c r="PZN148" s="10"/>
      <c r="PZO148" s="10"/>
      <c r="PZP148" s="10"/>
      <c r="PZQ148" s="10"/>
      <c r="PZR148" s="10"/>
      <c r="PZS148" s="10"/>
      <c r="PZT148" s="10"/>
      <c r="PZU148" s="10"/>
      <c r="PZV148" s="10"/>
      <c r="PZW148" s="10"/>
      <c r="PZX148" s="10"/>
      <c r="PZY148" s="10"/>
      <c r="PZZ148" s="10"/>
      <c r="QAA148" s="10"/>
      <c r="QAB148" s="10"/>
      <c r="QAC148" s="10"/>
      <c r="QAD148" s="10"/>
      <c r="QAE148" s="10"/>
      <c r="QAF148" s="10"/>
      <c r="QAG148" s="10"/>
      <c r="QAH148" s="10"/>
      <c r="QAI148" s="10"/>
      <c r="QAJ148" s="10"/>
      <c r="QAK148" s="10"/>
      <c r="QAL148" s="10"/>
      <c r="QAM148" s="10"/>
      <c r="QAN148" s="10"/>
      <c r="QAO148" s="10"/>
      <c r="QAP148" s="10"/>
      <c r="QAQ148" s="10"/>
      <c r="QAR148" s="10"/>
      <c r="QAS148" s="10"/>
      <c r="QAT148" s="10"/>
      <c r="QAU148" s="10"/>
      <c r="QAV148" s="10"/>
      <c r="QAW148" s="10"/>
      <c r="QAX148" s="10"/>
      <c r="QAY148" s="10"/>
      <c r="QAZ148" s="10"/>
      <c r="QBA148" s="10"/>
      <c r="QBB148" s="10"/>
      <c r="QBC148" s="10"/>
      <c r="QBD148" s="10"/>
      <c r="QBE148" s="10"/>
      <c r="QBF148" s="10"/>
      <c r="QBG148" s="10"/>
      <c r="QBH148" s="10"/>
      <c r="QBI148" s="10"/>
      <c r="QBJ148" s="10"/>
      <c r="QBK148" s="10"/>
      <c r="QBL148" s="10"/>
      <c r="QBM148" s="10"/>
      <c r="QBN148" s="10"/>
      <c r="QBO148" s="10"/>
      <c r="QBP148" s="10"/>
      <c r="QBQ148" s="10"/>
      <c r="QBR148" s="10"/>
      <c r="QBS148" s="10"/>
      <c r="QBT148" s="10"/>
      <c r="QBU148" s="10"/>
      <c r="QBV148" s="10"/>
      <c r="QBW148" s="10"/>
      <c r="QBX148" s="10"/>
      <c r="QBY148" s="10"/>
      <c r="QBZ148" s="10"/>
      <c r="QCA148" s="10"/>
      <c r="QCB148" s="10"/>
      <c r="QCC148" s="10"/>
      <c r="QCD148" s="10"/>
      <c r="QCE148" s="10"/>
      <c r="QCF148" s="10"/>
      <c r="QCG148" s="10"/>
      <c r="QCH148" s="10"/>
      <c r="QCI148" s="10"/>
      <c r="QCJ148" s="10"/>
      <c r="QCK148" s="10"/>
      <c r="QCL148" s="10"/>
      <c r="QCM148" s="10"/>
      <c r="QCN148" s="10"/>
      <c r="QCO148" s="10"/>
      <c r="QCP148" s="10"/>
      <c r="QCQ148" s="10"/>
      <c r="QCR148" s="10"/>
      <c r="QCS148" s="10"/>
      <c r="QCT148" s="10"/>
      <c r="QCU148" s="10"/>
      <c r="QCV148" s="10"/>
      <c r="QCW148" s="10"/>
      <c r="QCX148" s="10"/>
      <c r="QCY148" s="10"/>
      <c r="QCZ148" s="10"/>
      <c r="QDA148" s="10"/>
      <c r="QDB148" s="10"/>
      <c r="QDC148" s="10"/>
      <c r="QDD148" s="10"/>
      <c r="QDE148" s="10"/>
      <c r="QDF148" s="10"/>
      <c r="QDG148" s="10"/>
      <c r="QDH148" s="10"/>
      <c r="QDI148" s="10"/>
      <c r="QDJ148" s="10"/>
      <c r="QDK148" s="10"/>
      <c r="QDL148" s="10"/>
      <c r="QDM148" s="10"/>
      <c r="QDN148" s="10"/>
      <c r="QDO148" s="10"/>
      <c r="QDP148" s="10"/>
      <c r="QDQ148" s="10"/>
      <c r="QDR148" s="10"/>
      <c r="QDS148" s="10"/>
      <c r="QDT148" s="10"/>
      <c r="QDU148" s="10"/>
      <c r="QDV148" s="10"/>
      <c r="QDW148" s="10"/>
      <c r="QDX148" s="10"/>
      <c r="QDY148" s="10"/>
      <c r="QDZ148" s="10"/>
      <c r="QEA148" s="10"/>
      <c r="QEB148" s="10"/>
      <c r="QEC148" s="10"/>
      <c r="QED148" s="10"/>
      <c r="QEE148" s="10"/>
      <c r="QEF148" s="10"/>
      <c r="QEG148" s="10"/>
      <c r="QEH148" s="10"/>
      <c r="QEI148" s="10"/>
      <c r="QEJ148" s="10"/>
      <c r="QEK148" s="10"/>
      <c r="QEL148" s="10"/>
      <c r="QEM148" s="10"/>
      <c r="QEN148" s="10"/>
      <c r="QEO148" s="10"/>
      <c r="QEP148" s="10"/>
      <c r="QEQ148" s="10"/>
      <c r="QER148" s="10"/>
      <c r="QES148" s="10"/>
      <c r="QET148" s="10"/>
      <c r="QEU148" s="10"/>
      <c r="QEV148" s="10"/>
      <c r="QEW148" s="10"/>
      <c r="QEX148" s="10"/>
      <c r="QEY148" s="10"/>
      <c r="QEZ148" s="10"/>
      <c r="QFA148" s="10"/>
      <c r="QFB148" s="10"/>
      <c r="QFC148" s="10"/>
      <c r="QFD148" s="10"/>
      <c r="QFE148" s="10"/>
      <c r="QFF148" s="10"/>
      <c r="QFG148" s="10"/>
      <c r="QFH148" s="10"/>
      <c r="QFI148" s="10"/>
      <c r="QFJ148" s="10"/>
      <c r="QFK148" s="10"/>
      <c r="QFL148" s="10"/>
      <c r="QFM148" s="10"/>
      <c r="QFN148" s="10"/>
      <c r="QFO148" s="10"/>
      <c r="QFP148" s="10"/>
      <c r="QFQ148" s="10"/>
      <c r="QFR148" s="10"/>
      <c r="QFS148" s="10"/>
      <c r="QFT148" s="10"/>
      <c r="QFU148" s="10"/>
      <c r="QFV148" s="10"/>
      <c r="QFW148" s="10"/>
      <c r="QFX148" s="10"/>
      <c r="QFY148" s="10"/>
      <c r="QFZ148" s="10"/>
      <c r="QGA148" s="10"/>
      <c r="QGB148" s="10"/>
      <c r="QGC148" s="10"/>
      <c r="QGD148" s="10"/>
      <c r="QGE148" s="10"/>
      <c r="QGF148" s="10"/>
      <c r="QGG148" s="10"/>
      <c r="QGH148" s="10"/>
      <c r="QGI148" s="10"/>
      <c r="QGJ148" s="10"/>
      <c r="QGK148" s="10"/>
      <c r="QGL148" s="10"/>
      <c r="QGM148" s="10"/>
      <c r="QGN148" s="10"/>
      <c r="QGO148" s="10"/>
      <c r="QGP148" s="10"/>
      <c r="QGQ148" s="10"/>
      <c r="QGR148" s="10"/>
      <c r="QGS148" s="10"/>
      <c r="QGT148" s="10"/>
      <c r="QGU148" s="10"/>
      <c r="QGV148" s="10"/>
      <c r="QGW148" s="10"/>
      <c r="QGX148" s="10"/>
      <c r="QGY148" s="10"/>
      <c r="QGZ148" s="10"/>
      <c r="QHA148" s="10"/>
      <c r="QHB148" s="10"/>
      <c r="QHC148" s="10"/>
      <c r="QHD148" s="10"/>
      <c r="QHE148" s="10"/>
      <c r="QHF148" s="10"/>
      <c r="QHG148" s="10"/>
      <c r="QHH148" s="10"/>
      <c r="QHI148" s="10"/>
      <c r="QHJ148" s="10"/>
      <c r="QHK148" s="10"/>
      <c r="QHL148" s="10"/>
      <c r="QHM148" s="10"/>
      <c r="QHN148" s="10"/>
      <c r="QHO148" s="10"/>
      <c r="QHP148" s="10"/>
      <c r="QHQ148" s="10"/>
      <c r="QHR148" s="10"/>
      <c r="QHS148" s="10"/>
      <c r="QHT148" s="10"/>
      <c r="QHU148" s="10"/>
      <c r="QHV148" s="10"/>
      <c r="QHW148" s="10"/>
      <c r="QHX148" s="10"/>
      <c r="QHY148" s="10"/>
      <c r="QHZ148" s="10"/>
      <c r="QIA148" s="10"/>
      <c r="QIB148" s="10"/>
      <c r="QIC148" s="10"/>
      <c r="QID148" s="10"/>
      <c r="QIE148" s="10"/>
      <c r="QIF148" s="10"/>
      <c r="QIG148" s="10"/>
      <c r="QIH148" s="10"/>
      <c r="QII148" s="10"/>
      <c r="QIJ148" s="10"/>
      <c r="QIK148" s="10"/>
      <c r="QIL148" s="10"/>
      <c r="QIM148" s="10"/>
      <c r="QIN148" s="10"/>
      <c r="QIO148" s="10"/>
      <c r="QIP148" s="10"/>
      <c r="QIQ148" s="10"/>
      <c r="QIR148" s="10"/>
      <c r="QIS148" s="10"/>
      <c r="QIT148" s="10"/>
      <c r="QIU148" s="10"/>
      <c r="QIV148" s="10"/>
      <c r="QIW148" s="10"/>
      <c r="QIX148" s="10"/>
      <c r="QIY148" s="10"/>
      <c r="QIZ148" s="10"/>
      <c r="QJA148" s="10"/>
      <c r="QJB148" s="10"/>
      <c r="QJC148" s="10"/>
      <c r="QJD148" s="10"/>
      <c r="QJE148" s="10"/>
      <c r="QJF148" s="10"/>
      <c r="QJG148" s="10"/>
      <c r="QJH148" s="10"/>
      <c r="QJI148" s="10"/>
      <c r="QJJ148" s="10"/>
      <c r="QJK148" s="10"/>
      <c r="QJL148" s="10"/>
      <c r="QJM148" s="10"/>
      <c r="QJN148" s="10"/>
      <c r="QJO148" s="10"/>
      <c r="QJP148" s="10"/>
      <c r="QJQ148" s="10"/>
      <c r="QJR148" s="10"/>
      <c r="QJS148" s="10"/>
      <c r="QJT148" s="10"/>
      <c r="QJU148" s="10"/>
      <c r="QJV148" s="10"/>
      <c r="QJW148" s="10"/>
      <c r="QJX148" s="10"/>
      <c r="QJY148" s="10"/>
      <c r="QJZ148" s="10"/>
      <c r="QKA148" s="10"/>
      <c r="QKB148" s="10"/>
      <c r="QKC148" s="10"/>
      <c r="QKD148" s="10"/>
      <c r="QKE148" s="10"/>
      <c r="QKF148" s="10"/>
      <c r="QKG148" s="10"/>
      <c r="QKH148" s="10"/>
      <c r="QKI148" s="10"/>
      <c r="QKJ148" s="10"/>
      <c r="QKK148" s="10"/>
      <c r="QKL148" s="10"/>
      <c r="QKM148" s="10"/>
      <c r="QKN148" s="10"/>
      <c r="QKO148" s="10"/>
      <c r="QKP148" s="10"/>
      <c r="QKQ148" s="10"/>
      <c r="QKR148" s="10"/>
      <c r="QKS148" s="10"/>
      <c r="QKT148" s="10"/>
      <c r="QKU148" s="10"/>
      <c r="QKV148" s="10"/>
      <c r="QKW148" s="10"/>
      <c r="QKX148" s="10"/>
      <c r="QKY148" s="10"/>
      <c r="QKZ148" s="10"/>
      <c r="QLA148" s="10"/>
      <c r="QLB148" s="10"/>
      <c r="QLC148" s="10"/>
      <c r="QLD148" s="10"/>
      <c r="QLE148" s="10"/>
      <c r="QLF148" s="10"/>
      <c r="QLG148" s="10"/>
      <c r="QLH148" s="10"/>
      <c r="QLI148" s="10"/>
      <c r="QLJ148" s="10"/>
      <c r="QLK148" s="10"/>
      <c r="QLL148" s="10"/>
      <c r="QLM148" s="10"/>
      <c r="QLN148" s="10"/>
      <c r="QLO148" s="10"/>
      <c r="QLP148" s="10"/>
      <c r="QLQ148" s="10"/>
      <c r="QLR148" s="10"/>
      <c r="QLS148" s="10"/>
      <c r="QLT148" s="10"/>
      <c r="QLU148" s="10"/>
      <c r="QLV148" s="10"/>
      <c r="QLW148" s="10"/>
      <c r="QLX148" s="10"/>
      <c r="QLY148" s="10"/>
      <c r="QLZ148" s="10"/>
      <c r="QMA148" s="10"/>
      <c r="QMB148" s="10"/>
      <c r="QMC148" s="10"/>
      <c r="QMD148" s="10"/>
      <c r="QME148" s="10"/>
      <c r="QMF148" s="10"/>
      <c r="QMG148" s="10"/>
      <c r="QMH148" s="10"/>
      <c r="QMI148" s="10"/>
      <c r="QMJ148" s="10"/>
      <c r="QMK148" s="10"/>
      <c r="QML148" s="10"/>
      <c r="QMM148" s="10"/>
      <c r="QMN148" s="10"/>
      <c r="QMO148" s="10"/>
      <c r="QMP148" s="10"/>
      <c r="QMQ148" s="10"/>
      <c r="QMR148" s="10"/>
      <c r="QMS148" s="10"/>
      <c r="QMT148" s="10"/>
      <c r="QMU148" s="10"/>
      <c r="QMV148" s="10"/>
      <c r="QMW148" s="10"/>
      <c r="QMX148" s="10"/>
      <c r="QMY148" s="10"/>
      <c r="QMZ148" s="10"/>
      <c r="QNA148" s="10"/>
      <c r="QNB148" s="10"/>
      <c r="QNC148" s="10"/>
      <c r="QND148" s="10"/>
      <c r="QNE148" s="10"/>
      <c r="QNF148" s="10"/>
      <c r="QNG148" s="10"/>
      <c r="QNH148" s="10"/>
      <c r="QNI148" s="10"/>
      <c r="QNJ148" s="10"/>
      <c r="QNK148" s="10"/>
      <c r="QNL148" s="10"/>
      <c r="QNM148" s="10"/>
      <c r="QNN148" s="10"/>
      <c r="QNO148" s="10"/>
      <c r="QNP148" s="10"/>
      <c r="QNQ148" s="10"/>
      <c r="QNR148" s="10"/>
      <c r="QNS148" s="10"/>
      <c r="QNT148" s="10"/>
      <c r="QNU148" s="10"/>
      <c r="QNV148" s="10"/>
      <c r="QNW148" s="10"/>
      <c r="QNX148" s="10"/>
      <c r="QNY148" s="10"/>
      <c r="QNZ148" s="10"/>
      <c r="QOA148" s="10"/>
      <c r="QOB148" s="10"/>
      <c r="QOC148" s="10"/>
      <c r="QOD148" s="10"/>
      <c r="QOE148" s="10"/>
      <c r="QOF148" s="10"/>
      <c r="QOG148" s="10"/>
      <c r="QOH148" s="10"/>
      <c r="QOI148" s="10"/>
      <c r="QOJ148" s="10"/>
      <c r="QOK148" s="10"/>
      <c r="QOL148" s="10"/>
      <c r="QOM148" s="10"/>
      <c r="QON148" s="10"/>
      <c r="QOO148" s="10"/>
      <c r="QOP148" s="10"/>
      <c r="QOQ148" s="10"/>
      <c r="QOR148" s="10"/>
      <c r="QOS148" s="10"/>
      <c r="QOT148" s="10"/>
      <c r="QOU148" s="10"/>
      <c r="QOV148" s="10"/>
      <c r="QOW148" s="10"/>
      <c r="QOX148" s="10"/>
      <c r="QOY148" s="10"/>
      <c r="QOZ148" s="10"/>
      <c r="QPA148" s="10"/>
      <c r="QPB148" s="10"/>
      <c r="QPC148" s="10"/>
      <c r="QPD148" s="10"/>
      <c r="QPE148" s="10"/>
      <c r="QPF148" s="10"/>
      <c r="QPG148" s="10"/>
      <c r="QPH148" s="10"/>
      <c r="QPI148" s="10"/>
      <c r="QPJ148" s="10"/>
      <c r="QPK148" s="10"/>
      <c r="QPL148" s="10"/>
      <c r="QPM148" s="10"/>
      <c r="QPN148" s="10"/>
      <c r="QPO148" s="10"/>
      <c r="QPP148" s="10"/>
      <c r="QPQ148" s="10"/>
      <c r="QPR148" s="10"/>
      <c r="QPS148" s="10"/>
      <c r="QPT148" s="10"/>
      <c r="QPU148" s="10"/>
      <c r="QPV148" s="10"/>
      <c r="QPW148" s="10"/>
      <c r="QPX148" s="10"/>
      <c r="QPY148" s="10"/>
      <c r="QPZ148" s="10"/>
      <c r="QQA148" s="10"/>
      <c r="QQB148" s="10"/>
      <c r="QQC148" s="10"/>
      <c r="QQD148" s="10"/>
      <c r="QQE148" s="10"/>
      <c r="QQF148" s="10"/>
      <c r="QQG148" s="10"/>
      <c r="QQH148" s="10"/>
      <c r="QQI148" s="10"/>
      <c r="QQJ148" s="10"/>
      <c r="QQK148" s="10"/>
      <c r="QQL148" s="10"/>
      <c r="QQM148" s="10"/>
      <c r="QQN148" s="10"/>
      <c r="QQO148" s="10"/>
      <c r="QQP148" s="10"/>
      <c r="QQQ148" s="10"/>
      <c r="QQR148" s="10"/>
      <c r="QQS148" s="10"/>
      <c r="QQT148" s="10"/>
      <c r="QQU148" s="10"/>
      <c r="QQV148" s="10"/>
      <c r="QQW148" s="10"/>
      <c r="QQX148" s="10"/>
      <c r="QQY148" s="10"/>
      <c r="QQZ148" s="10"/>
      <c r="QRA148" s="10"/>
      <c r="QRB148" s="10"/>
      <c r="QRC148" s="10"/>
      <c r="QRD148" s="10"/>
      <c r="QRE148" s="10"/>
      <c r="QRF148" s="10"/>
      <c r="QRG148" s="10"/>
      <c r="QRH148" s="10"/>
      <c r="QRI148" s="10"/>
      <c r="QRJ148" s="10"/>
      <c r="QRK148" s="10"/>
      <c r="QRL148" s="10"/>
      <c r="QRM148" s="10"/>
      <c r="QRN148" s="10"/>
      <c r="QRO148" s="10"/>
      <c r="QRP148" s="10"/>
      <c r="QRQ148" s="10"/>
      <c r="QRR148" s="10"/>
      <c r="QRS148" s="10"/>
      <c r="QRT148" s="10"/>
      <c r="QRU148" s="10"/>
      <c r="QRV148" s="10"/>
      <c r="QRW148" s="10"/>
      <c r="QRX148" s="10"/>
      <c r="QRY148" s="10"/>
      <c r="QRZ148" s="10"/>
      <c r="QSA148" s="10"/>
      <c r="QSB148" s="10"/>
      <c r="QSC148" s="10"/>
      <c r="QSD148" s="10"/>
      <c r="QSE148" s="10"/>
      <c r="QSF148" s="10"/>
      <c r="QSG148" s="10"/>
      <c r="QSH148" s="10"/>
      <c r="QSI148" s="10"/>
      <c r="QSJ148" s="10"/>
      <c r="QSK148" s="10"/>
      <c r="QSL148" s="10"/>
      <c r="QSM148" s="10"/>
      <c r="QSN148" s="10"/>
      <c r="QSO148" s="10"/>
      <c r="QSP148" s="10"/>
      <c r="QSQ148" s="10"/>
      <c r="QSR148" s="10"/>
      <c r="QSS148" s="10"/>
      <c r="QST148" s="10"/>
      <c r="QSU148" s="10"/>
      <c r="QSV148" s="10"/>
      <c r="QSW148" s="10"/>
      <c r="QSX148" s="10"/>
      <c r="QSY148" s="10"/>
      <c r="QSZ148" s="10"/>
      <c r="QTA148" s="10"/>
      <c r="QTB148" s="10"/>
      <c r="QTC148" s="10"/>
      <c r="QTD148" s="10"/>
      <c r="QTE148" s="10"/>
      <c r="QTF148" s="10"/>
      <c r="QTG148" s="10"/>
      <c r="QTH148" s="10"/>
      <c r="QTI148" s="10"/>
      <c r="QTJ148" s="10"/>
      <c r="QTK148" s="10"/>
      <c r="QTL148" s="10"/>
      <c r="QTM148" s="10"/>
      <c r="QTN148" s="10"/>
      <c r="QTO148" s="10"/>
      <c r="QTP148" s="10"/>
      <c r="QTQ148" s="10"/>
      <c r="QTR148" s="10"/>
      <c r="QTS148" s="10"/>
      <c r="QTT148" s="10"/>
      <c r="QTU148" s="10"/>
      <c r="QTV148" s="10"/>
      <c r="QTW148" s="10"/>
      <c r="QTX148" s="10"/>
      <c r="QTY148" s="10"/>
      <c r="QTZ148" s="10"/>
      <c r="QUA148" s="10"/>
      <c r="QUB148" s="10"/>
      <c r="QUC148" s="10"/>
      <c r="QUD148" s="10"/>
      <c r="QUE148" s="10"/>
      <c r="QUF148" s="10"/>
      <c r="QUG148" s="10"/>
      <c r="QUH148" s="10"/>
      <c r="QUI148" s="10"/>
      <c r="QUJ148" s="10"/>
      <c r="QUK148" s="10"/>
      <c r="QUL148" s="10"/>
      <c r="QUM148" s="10"/>
      <c r="QUN148" s="10"/>
      <c r="QUO148" s="10"/>
      <c r="QUP148" s="10"/>
      <c r="QUQ148" s="10"/>
      <c r="QUR148" s="10"/>
      <c r="QUS148" s="10"/>
      <c r="QUT148" s="10"/>
      <c r="QUU148" s="10"/>
      <c r="QUV148" s="10"/>
      <c r="QUW148" s="10"/>
      <c r="QUX148" s="10"/>
      <c r="QUY148" s="10"/>
      <c r="QUZ148" s="10"/>
      <c r="QVA148" s="10"/>
      <c r="QVB148" s="10"/>
      <c r="QVC148" s="10"/>
      <c r="QVD148" s="10"/>
      <c r="QVE148" s="10"/>
      <c r="QVF148" s="10"/>
      <c r="QVG148" s="10"/>
      <c r="QVH148" s="10"/>
      <c r="QVI148" s="10"/>
      <c r="QVJ148" s="10"/>
      <c r="QVK148" s="10"/>
      <c r="QVL148" s="10"/>
      <c r="QVM148" s="10"/>
      <c r="QVN148" s="10"/>
      <c r="QVO148" s="10"/>
      <c r="QVP148" s="10"/>
      <c r="QVQ148" s="10"/>
      <c r="QVR148" s="10"/>
      <c r="QVS148" s="10"/>
      <c r="QVT148" s="10"/>
      <c r="QVU148" s="10"/>
      <c r="QVV148" s="10"/>
      <c r="QVW148" s="10"/>
      <c r="QVX148" s="10"/>
      <c r="QVY148" s="10"/>
      <c r="QVZ148" s="10"/>
      <c r="QWA148" s="10"/>
      <c r="QWB148" s="10"/>
      <c r="QWC148" s="10"/>
      <c r="QWD148" s="10"/>
      <c r="QWE148" s="10"/>
      <c r="QWF148" s="10"/>
      <c r="QWG148" s="10"/>
      <c r="QWH148" s="10"/>
      <c r="QWI148" s="10"/>
      <c r="QWJ148" s="10"/>
      <c r="QWK148" s="10"/>
      <c r="QWL148" s="10"/>
      <c r="QWM148" s="10"/>
      <c r="QWN148" s="10"/>
      <c r="QWO148" s="10"/>
      <c r="QWP148" s="10"/>
      <c r="QWQ148" s="10"/>
      <c r="QWR148" s="10"/>
      <c r="QWS148" s="10"/>
      <c r="QWT148" s="10"/>
      <c r="QWU148" s="10"/>
      <c r="QWV148" s="10"/>
      <c r="QWW148" s="10"/>
      <c r="QWX148" s="10"/>
      <c r="QWY148" s="10"/>
      <c r="QWZ148" s="10"/>
      <c r="QXA148" s="10"/>
      <c r="QXB148" s="10"/>
      <c r="QXC148" s="10"/>
      <c r="QXD148" s="10"/>
      <c r="QXE148" s="10"/>
      <c r="QXF148" s="10"/>
      <c r="QXG148" s="10"/>
      <c r="QXH148" s="10"/>
      <c r="QXI148" s="10"/>
      <c r="QXJ148" s="10"/>
      <c r="QXK148" s="10"/>
      <c r="QXL148" s="10"/>
      <c r="QXM148" s="10"/>
      <c r="QXN148" s="10"/>
      <c r="QXO148" s="10"/>
      <c r="QXP148" s="10"/>
      <c r="QXQ148" s="10"/>
      <c r="QXR148" s="10"/>
      <c r="QXS148" s="10"/>
      <c r="QXT148" s="10"/>
      <c r="QXU148" s="10"/>
      <c r="QXV148" s="10"/>
      <c r="QXW148" s="10"/>
      <c r="QXX148" s="10"/>
      <c r="QXY148" s="10"/>
      <c r="QXZ148" s="10"/>
      <c r="QYA148" s="10"/>
      <c r="QYB148" s="10"/>
      <c r="QYC148" s="10"/>
      <c r="QYD148" s="10"/>
      <c r="QYE148" s="10"/>
      <c r="QYF148" s="10"/>
      <c r="QYG148" s="10"/>
      <c r="QYH148" s="10"/>
      <c r="QYI148" s="10"/>
      <c r="QYJ148" s="10"/>
      <c r="QYK148" s="10"/>
      <c r="QYL148" s="10"/>
      <c r="QYM148" s="10"/>
      <c r="QYN148" s="10"/>
      <c r="QYO148" s="10"/>
      <c r="QYP148" s="10"/>
      <c r="QYQ148" s="10"/>
      <c r="QYR148" s="10"/>
      <c r="QYS148" s="10"/>
      <c r="QYT148" s="10"/>
      <c r="QYU148" s="10"/>
      <c r="QYV148" s="10"/>
      <c r="QYW148" s="10"/>
      <c r="QYX148" s="10"/>
      <c r="QYY148" s="10"/>
      <c r="QYZ148" s="10"/>
      <c r="QZA148" s="10"/>
      <c r="QZB148" s="10"/>
      <c r="QZC148" s="10"/>
      <c r="QZD148" s="10"/>
      <c r="QZE148" s="10"/>
      <c r="QZF148" s="10"/>
      <c r="QZG148" s="10"/>
      <c r="QZH148" s="10"/>
      <c r="QZI148" s="10"/>
      <c r="QZJ148" s="10"/>
      <c r="QZK148" s="10"/>
      <c r="QZL148" s="10"/>
      <c r="QZM148" s="10"/>
      <c r="QZN148" s="10"/>
      <c r="QZO148" s="10"/>
      <c r="QZP148" s="10"/>
      <c r="QZQ148" s="10"/>
      <c r="QZR148" s="10"/>
      <c r="QZS148" s="10"/>
      <c r="QZT148" s="10"/>
      <c r="QZU148" s="10"/>
      <c r="QZV148" s="10"/>
      <c r="QZW148" s="10"/>
      <c r="QZX148" s="10"/>
      <c r="QZY148" s="10"/>
      <c r="QZZ148" s="10"/>
      <c r="RAA148" s="10"/>
      <c r="RAB148" s="10"/>
      <c r="RAC148" s="10"/>
      <c r="RAD148" s="10"/>
      <c r="RAE148" s="10"/>
      <c r="RAF148" s="10"/>
      <c r="RAG148" s="10"/>
      <c r="RAH148" s="10"/>
      <c r="RAI148" s="10"/>
      <c r="RAJ148" s="10"/>
      <c r="RAK148" s="10"/>
      <c r="RAL148" s="10"/>
      <c r="RAM148" s="10"/>
      <c r="RAN148" s="10"/>
      <c r="RAO148" s="10"/>
      <c r="RAP148" s="10"/>
      <c r="RAQ148" s="10"/>
      <c r="RAR148" s="10"/>
      <c r="RAS148" s="10"/>
      <c r="RAT148" s="10"/>
      <c r="RAU148" s="10"/>
      <c r="RAV148" s="10"/>
      <c r="RAW148" s="10"/>
      <c r="RAX148" s="10"/>
      <c r="RAY148" s="10"/>
      <c r="RAZ148" s="10"/>
      <c r="RBA148" s="10"/>
      <c r="RBB148" s="10"/>
      <c r="RBC148" s="10"/>
      <c r="RBD148" s="10"/>
      <c r="RBE148" s="10"/>
      <c r="RBF148" s="10"/>
      <c r="RBG148" s="10"/>
      <c r="RBH148" s="10"/>
      <c r="RBI148" s="10"/>
      <c r="RBJ148" s="10"/>
      <c r="RBK148" s="10"/>
      <c r="RBL148" s="10"/>
      <c r="RBM148" s="10"/>
      <c r="RBN148" s="10"/>
      <c r="RBO148" s="10"/>
      <c r="RBP148" s="10"/>
      <c r="RBQ148" s="10"/>
      <c r="RBR148" s="10"/>
      <c r="RBS148" s="10"/>
      <c r="RBT148" s="10"/>
      <c r="RBU148" s="10"/>
      <c r="RBV148" s="10"/>
      <c r="RBW148" s="10"/>
      <c r="RBX148" s="10"/>
      <c r="RBY148" s="10"/>
      <c r="RBZ148" s="10"/>
      <c r="RCA148" s="10"/>
      <c r="RCB148" s="10"/>
      <c r="RCC148" s="10"/>
      <c r="RCD148" s="10"/>
      <c r="RCE148" s="10"/>
      <c r="RCF148" s="10"/>
      <c r="RCG148" s="10"/>
      <c r="RCH148" s="10"/>
      <c r="RCI148" s="10"/>
      <c r="RCJ148" s="10"/>
      <c r="RCK148" s="10"/>
      <c r="RCL148" s="10"/>
      <c r="RCM148" s="10"/>
      <c r="RCN148" s="10"/>
      <c r="RCO148" s="10"/>
      <c r="RCP148" s="10"/>
      <c r="RCQ148" s="10"/>
      <c r="RCR148" s="10"/>
      <c r="RCS148" s="10"/>
      <c r="RCT148" s="10"/>
      <c r="RCU148" s="10"/>
      <c r="RCV148" s="10"/>
      <c r="RCW148" s="10"/>
      <c r="RCX148" s="10"/>
      <c r="RCY148" s="10"/>
      <c r="RCZ148" s="10"/>
      <c r="RDA148" s="10"/>
      <c r="RDB148" s="10"/>
      <c r="RDC148" s="10"/>
      <c r="RDD148" s="10"/>
      <c r="RDE148" s="10"/>
      <c r="RDF148" s="10"/>
      <c r="RDG148" s="10"/>
      <c r="RDH148" s="10"/>
      <c r="RDI148" s="10"/>
      <c r="RDJ148" s="10"/>
      <c r="RDK148" s="10"/>
      <c r="RDL148" s="10"/>
      <c r="RDM148" s="10"/>
      <c r="RDN148" s="10"/>
      <c r="RDO148" s="10"/>
      <c r="RDP148" s="10"/>
      <c r="RDQ148" s="10"/>
      <c r="RDR148" s="10"/>
      <c r="RDS148" s="10"/>
      <c r="RDT148" s="10"/>
      <c r="RDU148" s="10"/>
      <c r="RDV148" s="10"/>
      <c r="RDW148" s="10"/>
      <c r="RDX148" s="10"/>
      <c r="RDY148" s="10"/>
      <c r="RDZ148" s="10"/>
      <c r="REA148" s="10"/>
      <c r="REB148" s="10"/>
      <c r="REC148" s="10"/>
      <c r="RED148" s="10"/>
      <c r="REE148" s="10"/>
      <c r="REF148" s="10"/>
      <c r="REG148" s="10"/>
      <c r="REH148" s="10"/>
      <c r="REI148" s="10"/>
      <c r="REJ148" s="10"/>
      <c r="REK148" s="10"/>
      <c r="REL148" s="10"/>
      <c r="REM148" s="10"/>
      <c r="REN148" s="10"/>
      <c r="REO148" s="10"/>
      <c r="REP148" s="10"/>
      <c r="REQ148" s="10"/>
      <c r="RER148" s="10"/>
      <c r="RES148" s="10"/>
      <c r="RET148" s="10"/>
      <c r="REU148" s="10"/>
      <c r="REV148" s="10"/>
      <c r="REW148" s="10"/>
      <c r="REX148" s="10"/>
      <c r="REY148" s="10"/>
      <c r="REZ148" s="10"/>
      <c r="RFA148" s="10"/>
      <c r="RFB148" s="10"/>
      <c r="RFC148" s="10"/>
      <c r="RFD148" s="10"/>
      <c r="RFE148" s="10"/>
      <c r="RFF148" s="10"/>
      <c r="RFG148" s="10"/>
      <c r="RFH148" s="10"/>
      <c r="RFI148" s="10"/>
      <c r="RFJ148" s="10"/>
      <c r="RFK148" s="10"/>
      <c r="RFL148" s="10"/>
      <c r="RFM148" s="10"/>
      <c r="RFN148" s="10"/>
      <c r="RFO148" s="10"/>
      <c r="RFP148" s="10"/>
      <c r="RFQ148" s="10"/>
      <c r="RFR148" s="10"/>
      <c r="RFS148" s="10"/>
      <c r="RFT148" s="10"/>
      <c r="RFU148" s="10"/>
      <c r="RFV148" s="10"/>
      <c r="RFW148" s="10"/>
      <c r="RFX148" s="10"/>
      <c r="RFY148" s="10"/>
      <c r="RFZ148" s="10"/>
      <c r="RGA148" s="10"/>
      <c r="RGB148" s="10"/>
      <c r="RGC148" s="10"/>
      <c r="RGD148" s="10"/>
      <c r="RGE148" s="10"/>
      <c r="RGF148" s="10"/>
      <c r="RGG148" s="10"/>
      <c r="RGH148" s="10"/>
      <c r="RGI148" s="10"/>
      <c r="RGJ148" s="10"/>
      <c r="RGK148" s="10"/>
      <c r="RGL148" s="10"/>
      <c r="RGM148" s="10"/>
      <c r="RGN148" s="10"/>
      <c r="RGO148" s="10"/>
      <c r="RGP148" s="10"/>
      <c r="RGQ148" s="10"/>
      <c r="RGR148" s="10"/>
      <c r="RGS148" s="10"/>
      <c r="RGT148" s="10"/>
      <c r="RGU148" s="10"/>
      <c r="RGV148" s="10"/>
      <c r="RGW148" s="10"/>
      <c r="RGX148" s="10"/>
      <c r="RGY148" s="10"/>
      <c r="RGZ148" s="10"/>
      <c r="RHA148" s="10"/>
      <c r="RHB148" s="10"/>
      <c r="RHC148" s="10"/>
      <c r="RHD148" s="10"/>
      <c r="RHE148" s="10"/>
      <c r="RHF148" s="10"/>
      <c r="RHG148" s="10"/>
      <c r="RHH148" s="10"/>
      <c r="RHI148" s="10"/>
      <c r="RHJ148" s="10"/>
      <c r="RHK148" s="10"/>
      <c r="RHL148" s="10"/>
      <c r="RHM148" s="10"/>
      <c r="RHN148" s="10"/>
      <c r="RHO148" s="10"/>
      <c r="RHP148" s="10"/>
      <c r="RHQ148" s="10"/>
      <c r="RHR148" s="10"/>
      <c r="RHS148" s="10"/>
      <c r="RHT148" s="10"/>
      <c r="RHU148" s="10"/>
      <c r="RHV148" s="10"/>
      <c r="RHW148" s="10"/>
      <c r="RHX148" s="10"/>
      <c r="RHY148" s="10"/>
      <c r="RHZ148" s="10"/>
      <c r="RIA148" s="10"/>
      <c r="RIB148" s="10"/>
      <c r="RIC148" s="10"/>
      <c r="RID148" s="10"/>
      <c r="RIE148" s="10"/>
      <c r="RIF148" s="10"/>
      <c r="RIG148" s="10"/>
      <c r="RIH148" s="10"/>
      <c r="RII148" s="10"/>
      <c r="RIJ148" s="10"/>
      <c r="RIK148" s="10"/>
      <c r="RIL148" s="10"/>
      <c r="RIM148" s="10"/>
      <c r="RIN148" s="10"/>
      <c r="RIO148" s="10"/>
      <c r="RIP148" s="10"/>
      <c r="RIQ148" s="10"/>
      <c r="RIR148" s="10"/>
      <c r="RIS148" s="10"/>
      <c r="RIT148" s="10"/>
      <c r="RIU148" s="10"/>
      <c r="RIV148" s="10"/>
      <c r="RIW148" s="10"/>
      <c r="RIX148" s="10"/>
      <c r="RIY148" s="10"/>
      <c r="RIZ148" s="10"/>
      <c r="RJA148" s="10"/>
      <c r="RJB148" s="10"/>
      <c r="RJC148" s="10"/>
      <c r="RJD148" s="10"/>
      <c r="RJE148" s="10"/>
      <c r="RJF148" s="10"/>
      <c r="RJG148" s="10"/>
      <c r="RJH148" s="10"/>
      <c r="RJI148" s="10"/>
      <c r="RJJ148" s="10"/>
      <c r="RJK148" s="10"/>
      <c r="RJL148" s="10"/>
      <c r="RJM148" s="10"/>
      <c r="RJN148" s="10"/>
      <c r="RJO148" s="10"/>
      <c r="RJP148" s="10"/>
      <c r="RJQ148" s="10"/>
      <c r="RJR148" s="10"/>
      <c r="RJS148" s="10"/>
      <c r="RJT148" s="10"/>
      <c r="RJU148" s="10"/>
      <c r="RJV148" s="10"/>
      <c r="RJW148" s="10"/>
      <c r="RJX148" s="10"/>
      <c r="RJY148" s="10"/>
      <c r="RJZ148" s="10"/>
      <c r="RKA148" s="10"/>
      <c r="RKB148" s="10"/>
      <c r="RKC148" s="10"/>
      <c r="RKD148" s="10"/>
      <c r="RKE148" s="10"/>
      <c r="RKF148" s="10"/>
      <c r="RKG148" s="10"/>
      <c r="RKH148" s="10"/>
      <c r="RKI148" s="10"/>
      <c r="RKJ148" s="10"/>
      <c r="RKK148" s="10"/>
      <c r="RKL148" s="10"/>
      <c r="RKM148" s="10"/>
      <c r="RKN148" s="10"/>
      <c r="RKO148" s="10"/>
      <c r="RKP148" s="10"/>
      <c r="RKQ148" s="10"/>
      <c r="RKR148" s="10"/>
      <c r="RKS148" s="10"/>
      <c r="RKT148" s="10"/>
      <c r="RKU148" s="10"/>
      <c r="RKV148" s="10"/>
      <c r="RKW148" s="10"/>
      <c r="RKX148" s="10"/>
      <c r="RKY148" s="10"/>
      <c r="RKZ148" s="10"/>
      <c r="RLA148" s="10"/>
      <c r="RLB148" s="10"/>
      <c r="RLC148" s="10"/>
      <c r="RLD148" s="10"/>
      <c r="RLE148" s="10"/>
      <c r="RLF148" s="10"/>
      <c r="RLG148" s="10"/>
      <c r="RLH148" s="10"/>
      <c r="RLI148" s="10"/>
      <c r="RLJ148" s="10"/>
      <c r="RLK148" s="10"/>
      <c r="RLL148" s="10"/>
      <c r="RLM148" s="10"/>
      <c r="RLN148" s="10"/>
      <c r="RLO148" s="10"/>
      <c r="RLP148" s="10"/>
      <c r="RLQ148" s="10"/>
      <c r="RLR148" s="10"/>
      <c r="RLS148" s="10"/>
      <c r="RLT148" s="10"/>
      <c r="RLU148" s="10"/>
      <c r="RLV148" s="10"/>
      <c r="RLW148" s="10"/>
      <c r="RLX148" s="10"/>
      <c r="RLY148" s="10"/>
      <c r="RLZ148" s="10"/>
      <c r="RMA148" s="10"/>
      <c r="RMB148" s="10"/>
      <c r="RMC148" s="10"/>
      <c r="RMD148" s="10"/>
      <c r="RME148" s="10"/>
      <c r="RMF148" s="10"/>
      <c r="RMG148" s="10"/>
      <c r="RMH148" s="10"/>
      <c r="RMI148" s="10"/>
      <c r="RMJ148" s="10"/>
      <c r="RMK148" s="10"/>
      <c r="RML148" s="10"/>
      <c r="RMM148" s="10"/>
      <c r="RMN148" s="10"/>
      <c r="RMO148" s="10"/>
      <c r="RMP148" s="10"/>
      <c r="RMQ148" s="10"/>
      <c r="RMR148" s="10"/>
      <c r="RMS148" s="10"/>
      <c r="RMT148" s="10"/>
      <c r="RMU148" s="10"/>
      <c r="RMV148" s="10"/>
      <c r="RMW148" s="10"/>
      <c r="RMX148" s="10"/>
      <c r="RMY148" s="10"/>
      <c r="RMZ148" s="10"/>
      <c r="RNA148" s="10"/>
      <c r="RNB148" s="10"/>
      <c r="RNC148" s="10"/>
      <c r="RND148" s="10"/>
      <c r="RNE148" s="10"/>
      <c r="RNF148" s="10"/>
      <c r="RNG148" s="10"/>
      <c r="RNH148" s="10"/>
      <c r="RNI148" s="10"/>
      <c r="RNJ148" s="10"/>
      <c r="RNK148" s="10"/>
      <c r="RNL148" s="10"/>
      <c r="RNM148" s="10"/>
      <c r="RNN148" s="10"/>
      <c r="RNO148" s="10"/>
      <c r="RNP148" s="10"/>
      <c r="RNQ148" s="10"/>
      <c r="RNR148" s="10"/>
      <c r="RNS148" s="10"/>
      <c r="RNT148" s="10"/>
      <c r="RNU148" s="10"/>
      <c r="RNV148" s="10"/>
      <c r="RNW148" s="10"/>
      <c r="RNX148" s="10"/>
      <c r="RNY148" s="10"/>
      <c r="RNZ148" s="10"/>
      <c r="ROA148" s="10"/>
      <c r="ROB148" s="10"/>
      <c r="ROC148" s="10"/>
      <c r="ROD148" s="10"/>
      <c r="ROE148" s="10"/>
      <c r="ROF148" s="10"/>
      <c r="ROG148" s="10"/>
      <c r="ROH148" s="10"/>
      <c r="ROI148" s="10"/>
      <c r="ROJ148" s="10"/>
      <c r="ROK148" s="10"/>
      <c r="ROL148" s="10"/>
      <c r="ROM148" s="10"/>
      <c r="RON148" s="10"/>
      <c r="ROO148" s="10"/>
      <c r="ROP148" s="10"/>
      <c r="ROQ148" s="10"/>
      <c r="ROR148" s="10"/>
      <c r="ROS148" s="10"/>
      <c r="ROT148" s="10"/>
      <c r="ROU148" s="10"/>
      <c r="ROV148" s="10"/>
      <c r="ROW148" s="10"/>
      <c r="ROX148" s="10"/>
      <c r="ROY148" s="10"/>
      <c r="ROZ148" s="10"/>
      <c r="RPA148" s="10"/>
      <c r="RPB148" s="10"/>
      <c r="RPC148" s="10"/>
      <c r="RPD148" s="10"/>
      <c r="RPE148" s="10"/>
      <c r="RPF148" s="10"/>
      <c r="RPG148" s="10"/>
      <c r="RPH148" s="10"/>
      <c r="RPI148" s="10"/>
      <c r="RPJ148" s="10"/>
      <c r="RPK148" s="10"/>
      <c r="RPL148" s="10"/>
      <c r="RPM148" s="10"/>
      <c r="RPN148" s="10"/>
      <c r="RPO148" s="10"/>
      <c r="RPP148" s="10"/>
      <c r="RPQ148" s="10"/>
      <c r="RPR148" s="10"/>
      <c r="RPS148" s="10"/>
      <c r="RPT148" s="10"/>
      <c r="RPU148" s="10"/>
      <c r="RPV148" s="10"/>
      <c r="RPW148" s="10"/>
      <c r="RPX148" s="10"/>
      <c r="RPY148" s="10"/>
      <c r="RPZ148" s="10"/>
      <c r="RQA148" s="10"/>
      <c r="RQB148" s="10"/>
      <c r="RQC148" s="10"/>
      <c r="RQD148" s="10"/>
      <c r="RQE148" s="10"/>
      <c r="RQF148" s="10"/>
      <c r="RQG148" s="10"/>
      <c r="RQH148" s="10"/>
      <c r="RQI148" s="10"/>
      <c r="RQJ148" s="10"/>
      <c r="RQK148" s="10"/>
      <c r="RQL148" s="10"/>
      <c r="RQM148" s="10"/>
      <c r="RQN148" s="10"/>
      <c r="RQO148" s="10"/>
      <c r="RQP148" s="10"/>
      <c r="RQQ148" s="10"/>
      <c r="RQR148" s="10"/>
      <c r="RQS148" s="10"/>
      <c r="RQT148" s="10"/>
      <c r="RQU148" s="10"/>
      <c r="RQV148" s="10"/>
      <c r="RQW148" s="10"/>
      <c r="RQX148" s="10"/>
      <c r="RQY148" s="10"/>
      <c r="RQZ148" s="10"/>
      <c r="RRA148" s="10"/>
      <c r="RRB148" s="10"/>
      <c r="RRC148" s="10"/>
      <c r="RRD148" s="10"/>
      <c r="RRE148" s="10"/>
      <c r="RRF148" s="10"/>
      <c r="RRG148" s="10"/>
      <c r="RRH148" s="10"/>
      <c r="RRI148" s="10"/>
      <c r="RRJ148" s="10"/>
      <c r="RRK148" s="10"/>
      <c r="RRL148" s="10"/>
      <c r="RRM148" s="10"/>
      <c r="RRN148" s="10"/>
      <c r="RRO148" s="10"/>
      <c r="RRP148" s="10"/>
      <c r="RRQ148" s="10"/>
      <c r="RRR148" s="10"/>
      <c r="RRS148" s="10"/>
      <c r="RRT148" s="10"/>
      <c r="RRU148" s="10"/>
      <c r="RRV148" s="10"/>
      <c r="RRW148" s="10"/>
      <c r="RRX148" s="10"/>
      <c r="RRY148" s="10"/>
      <c r="RRZ148" s="10"/>
      <c r="RSA148" s="10"/>
      <c r="RSB148" s="10"/>
      <c r="RSC148" s="10"/>
      <c r="RSD148" s="10"/>
      <c r="RSE148" s="10"/>
      <c r="RSF148" s="10"/>
      <c r="RSG148" s="10"/>
      <c r="RSH148" s="10"/>
      <c r="RSI148" s="10"/>
      <c r="RSJ148" s="10"/>
      <c r="RSK148" s="10"/>
      <c r="RSL148" s="10"/>
      <c r="RSM148" s="10"/>
      <c r="RSN148" s="10"/>
      <c r="RSO148" s="10"/>
      <c r="RSP148" s="10"/>
      <c r="RSQ148" s="10"/>
      <c r="RSR148" s="10"/>
      <c r="RSS148" s="10"/>
      <c r="RST148" s="10"/>
      <c r="RSU148" s="10"/>
      <c r="RSV148" s="10"/>
      <c r="RSW148" s="10"/>
      <c r="RSX148" s="10"/>
      <c r="RSY148" s="10"/>
      <c r="RSZ148" s="10"/>
      <c r="RTA148" s="10"/>
      <c r="RTB148" s="10"/>
      <c r="RTC148" s="10"/>
      <c r="RTD148" s="10"/>
      <c r="RTE148" s="10"/>
      <c r="RTF148" s="10"/>
      <c r="RTG148" s="10"/>
      <c r="RTH148" s="10"/>
      <c r="RTI148" s="10"/>
      <c r="RTJ148" s="10"/>
      <c r="RTK148" s="10"/>
      <c r="RTL148" s="10"/>
      <c r="RTM148" s="10"/>
      <c r="RTN148" s="10"/>
      <c r="RTO148" s="10"/>
      <c r="RTP148" s="10"/>
      <c r="RTQ148" s="10"/>
      <c r="RTR148" s="10"/>
      <c r="RTS148" s="10"/>
      <c r="RTT148" s="10"/>
      <c r="RTU148" s="10"/>
      <c r="RTV148" s="10"/>
      <c r="RTW148" s="10"/>
      <c r="RTX148" s="10"/>
      <c r="RTY148" s="10"/>
      <c r="RTZ148" s="10"/>
      <c r="RUA148" s="10"/>
      <c r="RUB148" s="10"/>
      <c r="RUC148" s="10"/>
      <c r="RUD148" s="10"/>
      <c r="RUE148" s="10"/>
      <c r="RUF148" s="10"/>
      <c r="RUG148" s="10"/>
      <c r="RUH148" s="10"/>
      <c r="RUI148" s="10"/>
      <c r="RUJ148" s="10"/>
      <c r="RUK148" s="10"/>
      <c r="RUL148" s="10"/>
      <c r="RUM148" s="10"/>
      <c r="RUN148" s="10"/>
      <c r="RUO148" s="10"/>
      <c r="RUP148" s="10"/>
      <c r="RUQ148" s="10"/>
      <c r="RUR148" s="10"/>
      <c r="RUS148" s="10"/>
      <c r="RUT148" s="10"/>
      <c r="RUU148" s="10"/>
      <c r="RUV148" s="10"/>
      <c r="RUW148" s="10"/>
      <c r="RUX148" s="10"/>
      <c r="RUY148" s="10"/>
      <c r="RUZ148" s="10"/>
      <c r="RVA148" s="10"/>
      <c r="RVB148" s="10"/>
      <c r="RVC148" s="10"/>
      <c r="RVD148" s="10"/>
      <c r="RVE148" s="10"/>
      <c r="RVF148" s="10"/>
      <c r="RVG148" s="10"/>
      <c r="RVH148" s="10"/>
      <c r="RVI148" s="10"/>
      <c r="RVJ148" s="10"/>
      <c r="RVK148" s="10"/>
      <c r="RVL148" s="10"/>
      <c r="RVM148" s="10"/>
      <c r="RVN148" s="10"/>
      <c r="RVO148" s="10"/>
      <c r="RVP148" s="10"/>
      <c r="RVQ148" s="10"/>
      <c r="RVR148" s="10"/>
      <c r="RVS148" s="10"/>
      <c r="RVT148" s="10"/>
      <c r="RVU148" s="10"/>
      <c r="RVV148" s="10"/>
      <c r="RVW148" s="10"/>
      <c r="RVX148" s="10"/>
      <c r="RVY148" s="10"/>
      <c r="RVZ148" s="10"/>
      <c r="RWA148" s="10"/>
      <c r="RWB148" s="10"/>
      <c r="RWC148" s="10"/>
      <c r="RWD148" s="10"/>
      <c r="RWE148" s="10"/>
      <c r="RWF148" s="10"/>
      <c r="RWG148" s="10"/>
      <c r="RWH148" s="10"/>
      <c r="RWI148" s="10"/>
      <c r="RWJ148" s="10"/>
      <c r="RWK148" s="10"/>
      <c r="RWL148" s="10"/>
      <c r="RWM148" s="10"/>
      <c r="RWN148" s="10"/>
      <c r="RWO148" s="10"/>
      <c r="RWP148" s="10"/>
      <c r="RWQ148" s="10"/>
      <c r="RWR148" s="10"/>
      <c r="RWS148" s="10"/>
      <c r="RWT148" s="10"/>
      <c r="RWU148" s="10"/>
      <c r="RWV148" s="10"/>
      <c r="RWW148" s="10"/>
      <c r="RWX148" s="10"/>
      <c r="RWY148" s="10"/>
      <c r="RWZ148" s="10"/>
      <c r="RXA148" s="10"/>
      <c r="RXB148" s="10"/>
      <c r="RXC148" s="10"/>
      <c r="RXD148" s="10"/>
      <c r="RXE148" s="10"/>
      <c r="RXF148" s="10"/>
      <c r="RXG148" s="10"/>
      <c r="RXH148" s="10"/>
      <c r="RXI148" s="10"/>
      <c r="RXJ148" s="10"/>
      <c r="RXK148" s="10"/>
      <c r="RXL148" s="10"/>
      <c r="RXM148" s="10"/>
      <c r="RXN148" s="10"/>
      <c r="RXO148" s="10"/>
      <c r="RXP148" s="10"/>
      <c r="RXQ148" s="10"/>
      <c r="RXR148" s="10"/>
      <c r="RXS148" s="10"/>
      <c r="RXT148" s="10"/>
      <c r="RXU148" s="10"/>
      <c r="RXV148" s="10"/>
      <c r="RXW148" s="10"/>
      <c r="RXX148" s="10"/>
      <c r="RXY148" s="10"/>
      <c r="RXZ148" s="10"/>
      <c r="RYA148" s="10"/>
      <c r="RYB148" s="10"/>
      <c r="RYC148" s="10"/>
      <c r="RYD148" s="10"/>
      <c r="RYE148" s="10"/>
      <c r="RYF148" s="10"/>
      <c r="RYG148" s="10"/>
      <c r="RYH148" s="10"/>
      <c r="RYI148" s="10"/>
      <c r="RYJ148" s="10"/>
      <c r="RYK148" s="10"/>
      <c r="RYL148" s="10"/>
      <c r="RYM148" s="10"/>
      <c r="RYN148" s="10"/>
      <c r="RYO148" s="10"/>
      <c r="RYP148" s="10"/>
      <c r="RYQ148" s="10"/>
      <c r="RYR148" s="10"/>
      <c r="RYS148" s="10"/>
      <c r="RYT148" s="10"/>
      <c r="RYU148" s="10"/>
      <c r="RYV148" s="10"/>
      <c r="RYW148" s="10"/>
      <c r="RYX148" s="10"/>
      <c r="RYY148" s="10"/>
      <c r="RYZ148" s="10"/>
      <c r="RZA148" s="10"/>
      <c r="RZB148" s="10"/>
      <c r="RZC148" s="10"/>
      <c r="RZD148" s="10"/>
      <c r="RZE148" s="10"/>
      <c r="RZF148" s="10"/>
      <c r="RZG148" s="10"/>
      <c r="RZH148" s="10"/>
      <c r="RZI148" s="10"/>
      <c r="RZJ148" s="10"/>
      <c r="RZK148" s="10"/>
      <c r="RZL148" s="10"/>
      <c r="RZM148" s="10"/>
      <c r="RZN148" s="10"/>
      <c r="RZO148" s="10"/>
      <c r="RZP148" s="10"/>
      <c r="RZQ148" s="10"/>
      <c r="RZR148" s="10"/>
      <c r="RZS148" s="10"/>
      <c r="RZT148" s="10"/>
      <c r="RZU148" s="10"/>
      <c r="RZV148" s="10"/>
      <c r="RZW148" s="10"/>
      <c r="RZX148" s="10"/>
      <c r="RZY148" s="10"/>
      <c r="RZZ148" s="10"/>
      <c r="SAA148" s="10"/>
      <c r="SAB148" s="10"/>
      <c r="SAC148" s="10"/>
      <c r="SAD148" s="10"/>
      <c r="SAE148" s="10"/>
      <c r="SAF148" s="10"/>
      <c r="SAG148" s="10"/>
      <c r="SAH148" s="10"/>
      <c r="SAI148" s="10"/>
      <c r="SAJ148" s="10"/>
      <c r="SAK148" s="10"/>
      <c r="SAL148" s="10"/>
      <c r="SAM148" s="10"/>
      <c r="SAN148" s="10"/>
      <c r="SAO148" s="10"/>
      <c r="SAP148" s="10"/>
      <c r="SAQ148" s="10"/>
      <c r="SAR148" s="10"/>
      <c r="SAS148" s="10"/>
      <c r="SAT148" s="10"/>
      <c r="SAU148" s="10"/>
      <c r="SAV148" s="10"/>
      <c r="SAW148" s="10"/>
      <c r="SAX148" s="10"/>
      <c r="SAY148" s="10"/>
      <c r="SAZ148" s="10"/>
      <c r="SBA148" s="10"/>
      <c r="SBB148" s="10"/>
      <c r="SBC148" s="10"/>
      <c r="SBD148" s="10"/>
      <c r="SBE148" s="10"/>
      <c r="SBF148" s="10"/>
      <c r="SBG148" s="10"/>
      <c r="SBH148" s="10"/>
      <c r="SBI148" s="10"/>
      <c r="SBJ148" s="10"/>
      <c r="SBK148" s="10"/>
      <c r="SBL148" s="10"/>
      <c r="SBM148" s="10"/>
      <c r="SBN148" s="10"/>
      <c r="SBO148" s="10"/>
      <c r="SBP148" s="10"/>
      <c r="SBQ148" s="10"/>
      <c r="SBR148" s="10"/>
      <c r="SBS148" s="10"/>
      <c r="SBT148" s="10"/>
      <c r="SBU148" s="10"/>
      <c r="SBV148" s="10"/>
      <c r="SBW148" s="10"/>
      <c r="SBX148" s="10"/>
      <c r="SBY148" s="10"/>
      <c r="SBZ148" s="10"/>
      <c r="SCA148" s="10"/>
      <c r="SCB148" s="10"/>
      <c r="SCC148" s="10"/>
      <c r="SCD148" s="10"/>
      <c r="SCE148" s="10"/>
      <c r="SCF148" s="10"/>
      <c r="SCG148" s="10"/>
      <c r="SCH148" s="10"/>
      <c r="SCI148" s="10"/>
      <c r="SCJ148" s="10"/>
      <c r="SCK148" s="10"/>
      <c r="SCL148" s="10"/>
      <c r="SCM148" s="10"/>
      <c r="SCN148" s="10"/>
      <c r="SCO148" s="10"/>
      <c r="SCP148" s="10"/>
      <c r="SCQ148" s="10"/>
      <c r="SCR148" s="10"/>
      <c r="SCS148" s="10"/>
      <c r="SCT148" s="10"/>
      <c r="SCU148" s="10"/>
      <c r="SCV148" s="10"/>
      <c r="SCW148" s="10"/>
      <c r="SCX148" s="10"/>
      <c r="SCY148" s="10"/>
      <c r="SCZ148" s="10"/>
      <c r="SDA148" s="10"/>
      <c r="SDB148" s="10"/>
      <c r="SDC148" s="10"/>
      <c r="SDD148" s="10"/>
      <c r="SDE148" s="10"/>
      <c r="SDF148" s="10"/>
      <c r="SDG148" s="10"/>
      <c r="SDH148" s="10"/>
      <c r="SDI148" s="10"/>
      <c r="SDJ148" s="10"/>
      <c r="SDK148" s="10"/>
      <c r="SDL148" s="10"/>
      <c r="SDM148" s="10"/>
      <c r="SDN148" s="10"/>
      <c r="SDO148" s="10"/>
      <c r="SDP148" s="10"/>
      <c r="SDQ148" s="10"/>
      <c r="SDR148" s="10"/>
      <c r="SDS148" s="10"/>
      <c r="SDT148" s="10"/>
      <c r="SDU148" s="10"/>
      <c r="SDV148" s="10"/>
      <c r="SDW148" s="10"/>
      <c r="SDX148" s="10"/>
      <c r="SDY148" s="10"/>
      <c r="SDZ148" s="10"/>
      <c r="SEA148" s="10"/>
      <c r="SEB148" s="10"/>
      <c r="SEC148" s="10"/>
      <c r="SED148" s="10"/>
      <c r="SEE148" s="10"/>
      <c r="SEF148" s="10"/>
      <c r="SEG148" s="10"/>
      <c r="SEH148" s="10"/>
      <c r="SEI148" s="10"/>
      <c r="SEJ148" s="10"/>
      <c r="SEK148" s="10"/>
      <c r="SEL148" s="10"/>
      <c r="SEM148" s="10"/>
      <c r="SEN148" s="10"/>
      <c r="SEO148" s="10"/>
      <c r="SEP148" s="10"/>
      <c r="SEQ148" s="10"/>
      <c r="SER148" s="10"/>
      <c r="SES148" s="10"/>
      <c r="SET148" s="10"/>
      <c r="SEU148" s="10"/>
      <c r="SEV148" s="10"/>
      <c r="SEW148" s="10"/>
      <c r="SEX148" s="10"/>
      <c r="SEY148" s="10"/>
      <c r="SEZ148" s="10"/>
      <c r="SFA148" s="10"/>
      <c r="SFB148" s="10"/>
      <c r="SFC148" s="10"/>
      <c r="SFD148" s="10"/>
      <c r="SFE148" s="10"/>
      <c r="SFF148" s="10"/>
      <c r="SFG148" s="10"/>
      <c r="SFH148" s="10"/>
      <c r="SFI148" s="10"/>
      <c r="SFJ148" s="10"/>
      <c r="SFK148" s="10"/>
      <c r="SFL148" s="10"/>
      <c r="SFM148" s="10"/>
      <c r="SFN148" s="10"/>
      <c r="SFO148" s="10"/>
      <c r="SFP148" s="10"/>
      <c r="SFQ148" s="10"/>
      <c r="SFR148" s="10"/>
      <c r="SFS148" s="10"/>
      <c r="SFT148" s="10"/>
      <c r="SFU148" s="10"/>
      <c r="SFV148" s="10"/>
      <c r="SFW148" s="10"/>
      <c r="SFX148" s="10"/>
      <c r="SFY148" s="10"/>
      <c r="SFZ148" s="10"/>
      <c r="SGA148" s="10"/>
      <c r="SGB148" s="10"/>
      <c r="SGC148" s="10"/>
      <c r="SGD148" s="10"/>
      <c r="SGE148" s="10"/>
      <c r="SGF148" s="10"/>
      <c r="SGG148" s="10"/>
      <c r="SGH148" s="10"/>
      <c r="SGI148" s="10"/>
      <c r="SGJ148" s="10"/>
      <c r="SGK148" s="10"/>
      <c r="SGL148" s="10"/>
      <c r="SGM148" s="10"/>
      <c r="SGN148" s="10"/>
      <c r="SGO148" s="10"/>
      <c r="SGP148" s="10"/>
      <c r="SGQ148" s="10"/>
      <c r="SGR148" s="10"/>
      <c r="SGS148" s="10"/>
      <c r="SGT148" s="10"/>
      <c r="SGU148" s="10"/>
      <c r="SGV148" s="10"/>
      <c r="SGW148" s="10"/>
      <c r="SGX148" s="10"/>
      <c r="SGY148" s="10"/>
      <c r="SGZ148" s="10"/>
      <c r="SHA148" s="10"/>
      <c r="SHB148" s="10"/>
      <c r="SHC148" s="10"/>
      <c r="SHD148" s="10"/>
      <c r="SHE148" s="10"/>
      <c r="SHF148" s="10"/>
      <c r="SHG148" s="10"/>
      <c r="SHH148" s="10"/>
      <c r="SHI148" s="10"/>
      <c r="SHJ148" s="10"/>
      <c r="SHK148" s="10"/>
      <c r="SHL148" s="10"/>
      <c r="SHM148" s="10"/>
      <c r="SHN148" s="10"/>
      <c r="SHO148" s="10"/>
      <c r="SHP148" s="10"/>
      <c r="SHQ148" s="10"/>
      <c r="SHR148" s="10"/>
      <c r="SHS148" s="10"/>
      <c r="SHT148" s="10"/>
      <c r="SHU148" s="10"/>
      <c r="SHV148" s="10"/>
      <c r="SHW148" s="10"/>
      <c r="SHX148" s="10"/>
      <c r="SHY148" s="10"/>
      <c r="SHZ148" s="10"/>
      <c r="SIA148" s="10"/>
      <c r="SIB148" s="10"/>
      <c r="SIC148" s="10"/>
      <c r="SID148" s="10"/>
      <c r="SIE148" s="10"/>
      <c r="SIF148" s="10"/>
      <c r="SIG148" s="10"/>
      <c r="SIH148" s="10"/>
      <c r="SII148" s="10"/>
      <c r="SIJ148" s="10"/>
      <c r="SIK148" s="10"/>
      <c r="SIL148" s="10"/>
      <c r="SIM148" s="10"/>
      <c r="SIN148" s="10"/>
      <c r="SIO148" s="10"/>
      <c r="SIP148" s="10"/>
      <c r="SIQ148" s="10"/>
      <c r="SIR148" s="10"/>
      <c r="SIS148" s="10"/>
      <c r="SIT148" s="10"/>
      <c r="SIU148" s="10"/>
      <c r="SIV148" s="10"/>
      <c r="SIW148" s="10"/>
      <c r="SIX148" s="10"/>
      <c r="SIY148" s="10"/>
      <c r="SIZ148" s="10"/>
      <c r="SJA148" s="10"/>
      <c r="SJB148" s="10"/>
      <c r="SJC148" s="10"/>
      <c r="SJD148" s="10"/>
      <c r="SJE148" s="10"/>
      <c r="SJF148" s="10"/>
      <c r="SJG148" s="10"/>
      <c r="SJH148" s="10"/>
      <c r="SJI148" s="10"/>
      <c r="SJJ148" s="10"/>
      <c r="SJK148" s="10"/>
      <c r="SJL148" s="10"/>
      <c r="SJM148" s="10"/>
      <c r="SJN148" s="10"/>
      <c r="SJO148" s="10"/>
      <c r="SJP148" s="10"/>
      <c r="SJQ148" s="10"/>
      <c r="SJR148" s="10"/>
      <c r="SJS148" s="10"/>
      <c r="SJT148" s="10"/>
      <c r="SJU148" s="10"/>
      <c r="SJV148" s="10"/>
      <c r="SJW148" s="10"/>
      <c r="SJX148" s="10"/>
      <c r="SJY148" s="10"/>
      <c r="SJZ148" s="10"/>
      <c r="SKA148" s="10"/>
      <c r="SKB148" s="10"/>
      <c r="SKC148" s="10"/>
      <c r="SKD148" s="10"/>
      <c r="SKE148" s="10"/>
      <c r="SKF148" s="10"/>
      <c r="SKG148" s="10"/>
      <c r="SKH148" s="10"/>
      <c r="SKI148" s="10"/>
      <c r="SKJ148" s="10"/>
      <c r="SKK148" s="10"/>
      <c r="SKL148" s="10"/>
      <c r="SKM148" s="10"/>
      <c r="SKN148" s="10"/>
      <c r="SKO148" s="10"/>
      <c r="SKP148" s="10"/>
      <c r="SKQ148" s="10"/>
      <c r="SKR148" s="10"/>
      <c r="SKS148" s="10"/>
      <c r="SKT148" s="10"/>
      <c r="SKU148" s="10"/>
      <c r="SKV148" s="10"/>
      <c r="SKW148" s="10"/>
      <c r="SKX148" s="10"/>
      <c r="SKY148" s="10"/>
      <c r="SKZ148" s="10"/>
      <c r="SLA148" s="10"/>
      <c r="SLB148" s="10"/>
      <c r="SLC148" s="10"/>
      <c r="SLD148" s="10"/>
      <c r="SLE148" s="10"/>
      <c r="SLF148" s="10"/>
      <c r="SLG148" s="10"/>
      <c r="SLH148" s="10"/>
      <c r="SLI148" s="10"/>
      <c r="SLJ148" s="10"/>
      <c r="SLK148" s="10"/>
      <c r="SLL148" s="10"/>
      <c r="SLM148" s="10"/>
      <c r="SLN148" s="10"/>
      <c r="SLO148" s="10"/>
      <c r="SLP148" s="10"/>
      <c r="SLQ148" s="10"/>
      <c r="SLR148" s="10"/>
      <c r="SLS148" s="10"/>
      <c r="SLT148" s="10"/>
      <c r="SLU148" s="10"/>
      <c r="SLV148" s="10"/>
      <c r="SLW148" s="10"/>
      <c r="SLX148" s="10"/>
      <c r="SLY148" s="10"/>
      <c r="SLZ148" s="10"/>
      <c r="SMA148" s="10"/>
      <c r="SMB148" s="10"/>
      <c r="SMC148" s="10"/>
      <c r="SMD148" s="10"/>
      <c r="SME148" s="10"/>
      <c r="SMF148" s="10"/>
      <c r="SMG148" s="10"/>
      <c r="SMH148" s="10"/>
      <c r="SMI148" s="10"/>
      <c r="SMJ148" s="10"/>
      <c r="SMK148" s="10"/>
      <c r="SML148" s="10"/>
      <c r="SMM148" s="10"/>
      <c r="SMN148" s="10"/>
      <c r="SMO148" s="10"/>
      <c r="SMP148" s="10"/>
      <c r="SMQ148" s="10"/>
      <c r="SMR148" s="10"/>
      <c r="SMS148" s="10"/>
      <c r="SMT148" s="10"/>
      <c r="SMU148" s="10"/>
      <c r="SMV148" s="10"/>
      <c r="SMW148" s="10"/>
      <c r="SMX148" s="10"/>
      <c r="SMY148" s="10"/>
      <c r="SMZ148" s="10"/>
      <c r="SNA148" s="10"/>
      <c r="SNB148" s="10"/>
      <c r="SNC148" s="10"/>
      <c r="SND148" s="10"/>
      <c r="SNE148" s="10"/>
      <c r="SNF148" s="10"/>
      <c r="SNG148" s="10"/>
      <c r="SNH148" s="10"/>
      <c r="SNI148" s="10"/>
      <c r="SNJ148" s="10"/>
      <c r="SNK148" s="10"/>
      <c r="SNL148" s="10"/>
      <c r="SNM148" s="10"/>
      <c r="SNN148" s="10"/>
      <c r="SNO148" s="10"/>
      <c r="SNP148" s="10"/>
      <c r="SNQ148" s="10"/>
      <c r="SNR148" s="10"/>
      <c r="SNS148" s="10"/>
      <c r="SNT148" s="10"/>
      <c r="SNU148" s="10"/>
      <c r="SNV148" s="10"/>
      <c r="SNW148" s="10"/>
      <c r="SNX148" s="10"/>
      <c r="SNY148" s="10"/>
      <c r="SNZ148" s="10"/>
      <c r="SOA148" s="10"/>
      <c r="SOB148" s="10"/>
      <c r="SOC148" s="10"/>
      <c r="SOD148" s="10"/>
      <c r="SOE148" s="10"/>
      <c r="SOF148" s="10"/>
      <c r="SOG148" s="10"/>
      <c r="SOH148" s="10"/>
      <c r="SOI148" s="10"/>
      <c r="SOJ148" s="10"/>
      <c r="SOK148" s="10"/>
      <c r="SOL148" s="10"/>
      <c r="SOM148" s="10"/>
      <c r="SON148" s="10"/>
      <c r="SOO148" s="10"/>
      <c r="SOP148" s="10"/>
      <c r="SOQ148" s="10"/>
      <c r="SOR148" s="10"/>
      <c r="SOS148" s="10"/>
      <c r="SOT148" s="10"/>
      <c r="SOU148" s="10"/>
      <c r="SOV148" s="10"/>
      <c r="SOW148" s="10"/>
      <c r="SOX148" s="10"/>
      <c r="SOY148" s="10"/>
      <c r="SOZ148" s="10"/>
      <c r="SPA148" s="10"/>
      <c r="SPB148" s="10"/>
      <c r="SPC148" s="10"/>
      <c r="SPD148" s="10"/>
      <c r="SPE148" s="10"/>
      <c r="SPF148" s="10"/>
      <c r="SPG148" s="10"/>
      <c r="SPH148" s="10"/>
      <c r="SPI148" s="10"/>
      <c r="SPJ148" s="10"/>
      <c r="SPK148" s="10"/>
      <c r="SPL148" s="10"/>
      <c r="SPM148" s="10"/>
      <c r="SPN148" s="10"/>
      <c r="SPO148" s="10"/>
      <c r="SPP148" s="10"/>
      <c r="SPQ148" s="10"/>
      <c r="SPR148" s="10"/>
      <c r="SPS148" s="10"/>
      <c r="SPT148" s="10"/>
      <c r="SPU148" s="10"/>
      <c r="SPV148" s="10"/>
      <c r="SPW148" s="10"/>
      <c r="SPX148" s="10"/>
      <c r="SPY148" s="10"/>
      <c r="SPZ148" s="10"/>
      <c r="SQA148" s="10"/>
      <c r="SQB148" s="10"/>
      <c r="SQC148" s="10"/>
      <c r="SQD148" s="10"/>
      <c r="SQE148" s="10"/>
      <c r="SQF148" s="10"/>
      <c r="SQG148" s="10"/>
      <c r="SQH148" s="10"/>
      <c r="SQI148" s="10"/>
      <c r="SQJ148" s="10"/>
      <c r="SQK148" s="10"/>
      <c r="SQL148" s="10"/>
      <c r="SQM148" s="10"/>
      <c r="SQN148" s="10"/>
      <c r="SQO148" s="10"/>
      <c r="SQP148" s="10"/>
      <c r="SQQ148" s="10"/>
      <c r="SQR148" s="10"/>
      <c r="SQS148" s="10"/>
      <c r="SQT148" s="10"/>
      <c r="SQU148" s="10"/>
      <c r="SQV148" s="10"/>
      <c r="SQW148" s="10"/>
      <c r="SQX148" s="10"/>
      <c r="SQY148" s="10"/>
      <c r="SQZ148" s="10"/>
      <c r="SRA148" s="10"/>
      <c r="SRB148" s="10"/>
      <c r="SRC148" s="10"/>
      <c r="SRD148" s="10"/>
      <c r="SRE148" s="10"/>
      <c r="SRF148" s="10"/>
      <c r="SRG148" s="10"/>
      <c r="SRH148" s="10"/>
      <c r="SRI148" s="10"/>
      <c r="SRJ148" s="10"/>
      <c r="SRK148" s="10"/>
      <c r="SRL148" s="10"/>
      <c r="SRM148" s="10"/>
      <c r="SRN148" s="10"/>
      <c r="SRO148" s="10"/>
      <c r="SRP148" s="10"/>
      <c r="SRQ148" s="10"/>
      <c r="SRR148" s="10"/>
      <c r="SRS148" s="10"/>
      <c r="SRT148" s="10"/>
      <c r="SRU148" s="10"/>
      <c r="SRV148" s="10"/>
      <c r="SRW148" s="10"/>
      <c r="SRX148" s="10"/>
      <c r="SRY148" s="10"/>
      <c r="SRZ148" s="10"/>
      <c r="SSA148" s="10"/>
      <c r="SSB148" s="10"/>
      <c r="SSC148" s="10"/>
      <c r="SSD148" s="10"/>
      <c r="SSE148" s="10"/>
      <c r="SSF148" s="10"/>
      <c r="SSG148" s="10"/>
      <c r="SSH148" s="10"/>
      <c r="SSI148" s="10"/>
      <c r="SSJ148" s="10"/>
      <c r="SSK148" s="10"/>
      <c r="SSL148" s="10"/>
      <c r="SSM148" s="10"/>
      <c r="SSN148" s="10"/>
      <c r="SSO148" s="10"/>
      <c r="SSP148" s="10"/>
      <c r="SSQ148" s="10"/>
      <c r="SSR148" s="10"/>
      <c r="SSS148" s="10"/>
      <c r="SST148" s="10"/>
      <c r="SSU148" s="10"/>
      <c r="SSV148" s="10"/>
      <c r="SSW148" s="10"/>
      <c r="SSX148" s="10"/>
      <c r="SSY148" s="10"/>
      <c r="SSZ148" s="10"/>
      <c r="STA148" s="10"/>
      <c r="STB148" s="10"/>
      <c r="STC148" s="10"/>
      <c r="STD148" s="10"/>
      <c r="STE148" s="10"/>
      <c r="STF148" s="10"/>
      <c r="STG148" s="10"/>
      <c r="STH148" s="10"/>
      <c r="STI148" s="10"/>
      <c r="STJ148" s="10"/>
      <c r="STK148" s="10"/>
      <c r="STL148" s="10"/>
      <c r="STM148" s="10"/>
      <c r="STN148" s="10"/>
      <c r="STO148" s="10"/>
      <c r="STP148" s="10"/>
      <c r="STQ148" s="10"/>
      <c r="STR148" s="10"/>
      <c r="STS148" s="10"/>
      <c r="STT148" s="10"/>
      <c r="STU148" s="10"/>
      <c r="STV148" s="10"/>
      <c r="STW148" s="10"/>
      <c r="STX148" s="10"/>
      <c r="STY148" s="10"/>
      <c r="STZ148" s="10"/>
      <c r="SUA148" s="10"/>
      <c r="SUB148" s="10"/>
      <c r="SUC148" s="10"/>
      <c r="SUD148" s="10"/>
      <c r="SUE148" s="10"/>
      <c r="SUF148" s="10"/>
      <c r="SUG148" s="10"/>
      <c r="SUH148" s="10"/>
      <c r="SUI148" s="10"/>
      <c r="SUJ148" s="10"/>
      <c r="SUK148" s="10"/>
      <c r="SUL148" s="10"/>
      <c r="SUM148" s="10"/>
      <c r="SUN148" s="10"/>
      <c r="SUO148" s="10"/>
      <c r="SUP148" s="10"/>
      <c r="SUQ148" s="10"/>
      <c r="SUR148" s="10"/>
      <c r="SUS148" s="10"/>
      <c r="SUT148" s="10"/>
      <c r="SUU148" s="10"/>
      <c r="SUV148" s="10"/>
      <c r="SUW148" s="10"/>
      <c r="SUX148" s="10"/>
      <c r="SUY148" s="10"/>
      <c r="SUZ148" s="10"/>
      <c r="SVA148" s="10"/>
      <c r="SVB148" s="10"/>
      <c r="SVC148" s="10"/>
      <c r="SVD148" s="10"/>
      <c r="SVE148" s="10"/>
      <c r="SVF148" s="10"/>
      <c r="SVG148" s="10"/>
      <c r="SVH148" s="10"/>
      <c r="SVI148" s="10"/>
      <c r="SVJ148" s="10"/>
      <c r="SVK148" s="10"/>
      <c r="SVL148" s="10"/>
      <c r="SVM148" s="10"/>
      <c r="SVN148" s="10"/>
      <c r="SVO148" s="10"/>
      <c r="SVP148" s="10"/>
      <c r="SVQ148" s="10"/>
      <c r="SVR148" s="10"/>
      <c r="SVS148" s="10"/>
      <c r="SVT148" s="10"/>
      <c r="SVU148" s="10"/>
      <c r="SVV148" s="10"/>
      <c r="SVW148" s="10"/>
      <c r="SVX148" s="10"/>
      <c r="SVY148" s="10"/>
      <c r="SVZ148" s="10"/>
      <c r="SWA148" s="10"/>
      <c r="SWB148" s="10"/>
      <c r="SWC148" s="10"/>
      <c r="SWD148" s="10"/>
      <c r="SWE148" s="10"/>
      <c r="SWF148" s="10"/>
      <c r="SWG148" s="10"/>
      <c r="SWH148" s="10"/>
      <c r="SWI148" s="10"/>
      <c r="SWJ148" s="10"/>
      <c r="SWK148" s="10"/>
      <c r="SWL148" s="10"/>
      <c r="SWM148" s="10"/>
      <c r="SWN148" s="10"/>
      <c r="SWO148" s="10"/>
      <c r="SWP148" s="10"/>
      <c r="SWQ148" s="10"/>
      <c r="SWR148" s="10"/>
      <c r="SWS148" s="10"/>
      <c r="SWT148" s="10"/>
      <c r="SWU148" s="10"/>
      <c r="SWV148" s="10"/>
      <c r="SWW148" s="10"/>
      <c r="SWX148" s="10"/>
      <c r="SWY148" s="10"/>
      <c r="SWZ148" s="10"/>
      <c r="SXA148" s="10"/>
      <c r="SXB148" s="10"/>
      <c r="SXC148" s="10"/>
      <c r="SXD148" s="10"/>
      <c r="SXE148" s="10"/>
      <c r="SXF148" s="10"/>
      <c r="SXG148" s="10"/>
      <c r="SXH148" s="10"/>
      <c r="SXI148" s="10"/>
      <c r="SXJ148" s="10"/>
      <c r="SXK148" s="10"/>
      <c r="SXL148" s="10"/>
      <c r="SXM148" s="10"/>
      <c r="SXN148" s="10"/>
      <c r="SXO148" s="10"/>
      <c r="SXP148" s="10"/>
      <c r="SXQ148" s="10"/>
      <c r="SXR148" s="10"/>
      <c r="SXS148" s="10"/>
      <c r="SXT148" s="10"/>
      <c r="SXU148" s="10"/>
      <c r="SXV148" s="10"/>
      <c r="SXW148" s="10"/>
      <c r="SXX148" s="10"/>
      <c r="SXY148" s="10"/>
      <c r="SXZ148" s="10"/>
      <c r="SYA148" s="10"/>
      <c r="SYB148" s="10"/>
      <c r="SYC148" s="10"/>
      <c r="SYD148" s="10"/>
      <c r="SYE148" s="10"/>
      <c r="SYF148" s="10"/>
      <c r="SYG148" s="10"/>
      <c r="SYH148" s="10"/>
      <c r="SYI148" s="10"/>
      <c r="SYJ148" s="10"/>
      <c r="SYK148" s="10"/>
      <c r="SYL148" s="10"/>
      <c r="SYM148" s="10"/>
      <c r="SYN148" s="10"/>
      <c r="SYO148" s="10"/>
      <c r="SYP148" s="10"/>
      <c r="SYQ148" s="10"/>
      <c r="SYR148" s="10"/>
      <c r="SYS148" s="10"/>
      <c r="SYT148" s="10"/>
      <c r="SYU148" s="10"/>
      <c r="SYV148" s="10"/>
      <c r="SYW148" s="10"/>
      <c r="SYX148" s="10"/>
      <c r="SYY148" s="10"/>
      <c r="SYZ148" s="10"/>
      <c r="SZA148" s="10"/>
      <c r="SZB148" s="10"/>
      <c r="SZC148" s="10"/>
      <c r="SZD148" s="10"/>
      <c r="SZE148" s="10"/>
      <c r="SZF148" s="10"/>
      <c r="SZG148" s="10"/>
      <c r="SZH148" s="10"/>
      <c r="SZI148" s="10"/>
      <c r="SZJ148" s="10"/>
      <c r="SZK148" s="10"/>
      <c r="SZL148" s="10"/>
      <c r="SZM148" s="10"/>
      <c r="SZN148" s="10"/>
      <c r="SZO148" s="10"/>
      <c r="SZP148" s="10"/>
      <c r="SZQ148" s="10"/>
      <c r="SZR148" s="10"/>
      <c r="SZS148" s="10"/>
      <c r="SZT148" s="10"/>
      <c r="SZU148" s="10"/>
      <c r="SZV148" s="10"/>
      <c r="SZW148" s="10"/>
      <c r="SZX148" s="10"/>
      <c r="SZY148" s="10"/>
      <c r="SZZ148" s="10"/>
      <c r="TAA148" s="10"/>
      <c r="TAB148" s="10"/>
      <c r="TAC148" s="10"/>
      <c r="TAD148" s="10"/>
      <c r="TAE148" s="10"/>
      <c r="TAF148" s="10"/>
      <c r="TAG148" s="10"/>
      <c r="TAH148" s="10"/>
      <c r="TAI148" s="10"/>
      <c r="TAJ148" s="10"/>
      <c r="TAK148" s="10"/>
      <c r="TAL148" s="10"/>
      <c r="TAM148" s="10"/>
      <c r="TAN148" s="10"/>
      <c r="TAO148" s="10"/>
      <c r="TAP148" s="10"/>
      <c r="TAQ148" s="10"/>
      <c r="TAR148" s="10"/>
      <c r="TAS148" s="10"/>
      <c r="TAT148" s="10"/>
      <c r="TAU148" s="10"/>
      <c r="TAV148" s="10"/>
      <c r="TAW148" s="10"/>
      <c r="TAX148" s="10"/>
      <c r="TAY148" s="10"/>
      <c r="TAZ148" s="10"/>
      <c r="TBA148" s="10"/>
      <c r="TBB148" s="10"/>
      <c r="TBC148" s="10"/>
      <c r="TBD148" s="10"/>
      <c r="TBE148" s="10"/>
      <c r="TBF148" s="10"/>
      <c r="TBG148" s="10"/>
      <c r="TBH148" s="10"/>
      <c r="TBI148" s="10"/>
      <c r="TBJ148" s="10"/>
      <c r="TBK148" s="10"/>
      <c r="TBL148" s="10"/>
      <c r="TBM148" s="10"/>
      <c r="TBN148" s="10"/>
      <c r="TBO148" s="10"/>
      <c r="TBP148" s="10"/>
      <c r="TBQ148" s="10"/>
      <c r="TBR148" s="10"/>
      <c r="TBS148" s="10"/>
      <c r="TBT148" s="10"/>
      <c r="TBU148" s="10"/>
      <c r="TBV148" s="10"/>
      <c r="TBW148" s="10"/>
      <c r="TBX148" s="10"/>
      <c r="TBY148" s="10"/>
      <c r="TBZ148" s="10"/>
      <c r="TCA148" s="10"/>
      <c r="TCB148" s="10"/>
      <c r="TCC148" s="10"/>
      <c r="TCD148" s="10"/>
      <c r="TCE148" s="10"/>
      <c r="TCF148" s="10"/>
      <c r="TCG148" s="10"/>
      <c r="TCH148" s="10"/>
      <c r="TCI148" s="10"/>
      <c r="TCJ148" s="10"/>
      <c r="TCK148" s="10"/>
      <c r="TCL148" s="10"/>
      <c r="TCM148" s="10"/>
      <c r="TCN148" s="10"/>
      <c r="TCO148" s="10"/>
      <c r="TCP148" s="10"/>
      <c r="TCQ148" s="10"/>
      <c r="TCR148" s="10"/>
      <c r="TCS148" s="10"/>
      <c r="TCT148" s="10"/>
      <c r="TCU148" s="10"/>
      <c r="TCV148" s="10"/>
      <c r="TCW148" s="10"/>
      <c r="TCX148" s="10"/>
      <c r="TCY148" s="10"/>
      <c r="TCZ148" s="10"/>
      <c r="TDA148" s="10"/>
      <c r="TDB148" s="10"/>
      <c r="TDC148" s="10"/>
      <c r="TDD148" s="10"/>
      <c r="TDE148" s="10"/>
      <c r="TDF148" s="10"/>
      <c r="TDG148" s="10"/>
      <c r="TDH148" s="10"/>
      <c r="TDI148" s="10"/>
      <c r="TDJ148" s="10"/>
      <c r="TDK148" s="10"/>
      <c r="TDL148" s="10"/>
      <c r="TDM148" s="10"/>
      <c r="TDN148" s="10"/>
      <c r="TDO148" s="10"/>
      <c r="TDP148" s="10"/>
      <c r="TDQ148" s="10"/>
      <c r="TDR148" s="10"/>
      <c r="TDS148" s="10"/>
      <c r="TDT148" s="10"/>
      <c r="TDU148" s="10"/>
      <c r="TDV148" s="10"/>
      <c r="TDW148" s="10"/>
      <c r="TDX148" s="10"/>
      <c r="TDY148" s="10"/>
      <c r="TDZ148" s="10"/>
      <c r="TEA148" s="10"/>
      <c r="TEB148" s="10"/>
      <c r="TEC148" s="10"/>
      <c r="TED148" s="10"/>
      <c r="TEE148" s="10"/>
      <c r="TEF148" s="10"/>
      <c r="TEG148" s="10"/>
      <c r="TEH148" s="10"/>
      <c r="TEI148" s="10"/>
      <c r="TEJ148" s="10"/>
      <c r="TEK148" s="10"/>
      <c r="TEL148" s="10"/>
      <c r="TEM148" s="10"/>
      <c r="TEN148" s="10"/>
      <c r="TEO148" s="10"/>
      <c r="TEP148" s="10"/>
      <c r="TEQ148" s="10"/>
      <c r="TER148" s="10"/>
      <c r="TES148" s="10"/>
      <c r="TET148" s="10"/>
      <c r="TEU148" s="10"/>
      <c r="TEV148" s="10"/>
      <c r="TEW148" s="10"/>
      <c r="TEX148" s="10"/>
      <c r="TEY148" s="10"/>
      <c r="TEZ148" s="10"/>
      <c r="TFA148" s="10"/>
      <c r="TFB148" s="10"/>
      <c r="TFC148" s="10"/>
      <c r="TFD148" s="10"/>
      <c r="TFE148" s="10"/>
      <c r="TFF148" s="10"/>
      <c r="TFG148" s="10"/>
      <c r="TFH148" s="10"/>
      <c r="TFI148" s="10"/>
      <c r="TFJ148" s="10"/>
      <c r="TFK148" s="10"/>
      <c r="TFL148" s="10"/>
      <c r="TFM148" s="10"/>
      <c r="TFN148" s="10"/>
      <c r="TFO148" s="10"/>
      <c r="TFP148" s="10"/>
      <c r="TFQ148" s="10"/>
      <c r="TFR148" s="10"/>
      <c r="TFS148" s="10"/>
      <c r="TFT148" s="10"/>
      <c r="TFU148" s="10"/>
      <c r="TFV148" s="10"/>
      <c r="TFW148" s="10"/>
      <c r="TFX148" s="10"/>
      <c r="TFY148" s="10"/>
      <c r="TFZ148" s="10"/>
      <c r="TGA148" s="10"/>
      <c r="TGB148" s="10"/>
      <c r="TGC148" s="10"/>
      <c r="TGD148" s="10"/>
      <c r="TGE148" s="10"/>
      <c r="TGF148" s="10"/>
      <c r="TGG148" s="10"/>
      <c r="TGH148" s="10"/>
      <c r="TGI148" s="10"/>
      <c r="TGJ148" s="10"/>
      <c r="TGK148" s="10"/>
      <c r="TGL148" s="10"/>
      <c r="TGM148" s="10"/>
      <c r="TGN148" s="10"/>
      <c r="TGO148" s="10"/>
      <c r="TGP148" s="10"/>
      <c r="TGQ148" s="10"/>
      <c r="TGR148" s="10"/>
      <c r="TGS148" s="10"/>
      <c r="TGT148" s="10"/>
      <c r="TGU148" s="10"/>
      <c r="TGV148" s="10"/>
      <c r="TGW148" s="10"/>
      <c r="TGX148" s="10"/>
      <c r="TGY148" s="10"/>
      <c r="TGZ148" s="10"/>
      <c r="THA148" s="10"/>
      <c r="THB148" s="10"/>
      <c r="THC148" s="10"/>
      <c r="THD148" s="10"/>
      <c r="THE148" s="10"/>
      <c r="THF148" s="10"/>
      <c r="THG148" s="10"/>
      <c r="THH148" s="10"/>
      <c r="THI148" s="10"/>
      <c r="THJ148" s="10"/>
      <c r="THK148" s="10"/>
      <c r="THL148" s="10"/>
      <c r="THM148" s="10"/>
      <c r="THN148" s="10"/>
      <c r="THO148" s="10"/>
      <c r="THP148" s="10"/>
      <c r="THQ148" s="10"/>
      <c r="THR148" s="10"/>
      <c r="THS148" s="10"/>
      <c r="THT148" s="10"/>
      <c r="THU148" s="10"/>
      <c r="THV148" s="10"/>
      <c r="THW148" s="10"/>
      <c r="THX148" s="10"/>
      <c r="THY148" s="10"/>
      <c r="THZ148" s="10"/>
      <c r="TIA148" s="10"/>
      <c r="TIB148" s="10"/>
      <c r="TIC148" s="10"/>
      <c r="TID148" s="10"/>
      <c r="TIE148" s="10"/>
      <c r="TIF148" s="10"/>
      <c r="TIG148" s="10"/>
      <c r="TIH148" s="10"/>
      <c r="TII148" s="10"/>
      <c r="TIJ148" s="10"/>
      <c r="TIK148" s="10"/>
      <c r="TIL148" s="10"/>
      <c r="TIM148" s="10"/>
      <c r="TIN148" s="10"/>
      <c r="TIO148" s="10"/>
      <c r="TIP148" s="10"/>
      <c r="TIQ148" s="10"/>
      <c r="TIR148" s="10"/>
      <c r="TIS148" s="10"/>
      <c r="TIT148" s="10"/>
      <c r="TIU148" s="10"/>
      <c r="TIV148" s="10"/>
      <c r="TIW148" s="10"/>
      <c r="TIX148" s="10"/>
      <c r="TIY148" s="10"/>
      <c r="TIZ148" s="10"/>
      <c r="TJA148" s="10"/>
      <c r="TJB148" s="10"/>
      <c r="TJC148" s="10"/>
      <c r="TJD148" s="10"/>
      <c r="TJE148" s="10"/>
      <c r="TJF148" s="10"/>
      <c r="TJG148" s="10"/>
      <c r="TJH148" s="10"/>
      <c r="TJI148" s="10"/>
      <c r="TJJ148" s="10"/>
      <c r="TJK148" s="10"/>
      <c r="TJL148" s="10"/>
      <c r="TJM148" s="10"/>
      <c r="TJN148" s="10"/>
      <c r="TJO148" s="10"/>
      <c r="TJP148" s="10"/>
      <c r="TJQ148" s="10"/>
      <c r="TJR148" s="10"/>
      <c r="TJS148" s="10"/>
      <c r="TJT148" s="10"/>
      <c r="TJU148" s="10"/>
      <c r="TJV148" s="10"/>
      <c r="TJW148" s="10"/>
      <c r="TJX148" s="10"/>
      <c r="TJY148" s="10"/>
      <c r="TJZ148" s="10"/>
      <c r="TKA148" s="10"/>
      <c r="TKB148" s="10"/>
      <c r="TKC148" s="10"/>
      <c r="TKD148" s="10"/>
      <c r="TKE148" s="10"/>
      <c r="TKF148" s="10"/>
      <c r="TKG148" s="10"/>
      <c r="TKH148" s="10"/>
      <c r="TKI148" s="10"/>
      <c r="TKJ148" s="10"/>
      <c r="TKK148" s="10"/>
      <c r="TKL148" s="10"/>
      <c r="TKM148" s="10"/>
      <c r="TKN148" s="10"/>
      <c r="TKO148" s="10"/>
      <c r="TKP148" s="10"/>
      <c r="TKQ148" s="10"/>
      <c r="TKR148" s="10"/>
      <c r="TKS148" s="10"/>
      <c r="TKT148" s="10"/>
      <c r="TKU148" s="10"/>
      <c r="TKV148" s="10"/>
      <c r="TKW148" s="10"/>
      <c r="TKX148" s="10"/>
      <c r="TKY148" s="10"/>
      <c r="TKZ148" s="10"/>
      <c r="TLA148" s="10"/>
      <c r="TLB148" s="10"/>
      <c r="TLC148" s="10"/>
      <c r="TLD148" s="10"/>
      <c r="TLE148" s="10"/>
      <c r="TLF148" s="10"/>
      <c r="TLG148" s="10"/>
      <c r="TLH148" s="10"/>
      <c r="TLI148" s="10"/>
      <c r="TLJ148" s="10"/>
      <c r="TLK148" s="10"/>
      <c r="TLL148" s="10"/>
      <c r="TLM148" s="10"/>
      <c r="TLN148" s="10"/>
      <c r="TLO148" s="10"/>
      <c r="TLP148" s="10"/>
      <c r="TLQ148" s="10"/>
      <c r="TLR148" s="10"/>
      <c r="TLS148" s="10"/>
      <c r="TLT148" s="10"/>
      <c r="TLU148" s="10"/>
      <c r="TLV148" s="10"/>
      <c r="TLW148" s="10"/>
      <c r="TLX148" s="10"/>
      <c r="TLY148" s="10"/>
      <c r="TLZ148" s="10"/>
      <c r="TMA148" s="10"/>
      <c r="TMB148" s="10"/>
      <c r="TMC148" s="10"/>
      <c r="TMD148" s="10"/>
      <c r="TME148" s="10"/>
      <c r="TMF148" s="10"/>
      <c r="TMG148" s="10"/>
      <c r="TMH148" s="10"/>
      <c r="TMI148" s="10"/>
      <c r="TMJ148" s="10"/>
      <c r="TMK148" s="10"/>
      <c r="TML148" s="10"/>
      <c r="TMM148" s="10"/>
      <c r="TMN148" s="10"/>
      <c r="TMO148" s="10"/>
      <c r="TMP148" s="10"/>
      <c r="TMQ148" s="10"/>
      <c r="TMR148" s="10"/>
      <c r="TMS148" s="10"/>
      <c r="TMT148" s="10"/>
      <c r="TMU148" s="10"/>
      <c r="TMV148" s="10"/>
      <c r="TMW148" s="10"/>
      <c r="TMX148" s="10"/>
      <c r="TMY148" s="10"/>
      <c r="TMZ148" s="10"/>
      <c r="TNA148" s="10"/>
      <c r="TNB148" s="10"/>
      <c r="TNC148" s="10"/>
      <c r="TND148" s="10"/>
      <c r="TNE148" s="10"/>
      <c r="TNF148" s="10"/>
      <c r="TNG148" s="10"/>
      <c r="TNH148" s="10"/>
      <c r="TNI148" s="10"/>
      <c r="TNJ148" s="10"/>
      <c r="TNK148" s="10"/>
      <c r="TNL148" s="10"/>
      <c r="TNM148" s="10"/>
      <c r="TNN148" s="10"/>
      <c r="TNO148" s="10"/>
      <c r="TNP148" s="10"/>
      <c r="TNQ148" s="10"/>
      <c r="TNR148" s="10"/>
      <c r="TNS148" s="10"/>
      <c r="TNT148" s="10"/>
      <c r="TNU148" s="10"/>
      <c r="TNV148" s="10"/>
      <c r="TNW148" s="10"/>
      <c r="TNX148" s="10"/>
      <c r="TNY148" s="10"/>
      <c r="TNZ148" s="10"/>
      <c r="TOA148" s="10"/>
      <c r="TOB148" s="10"/>
      <c r="TOC148" s="10"/>
      <c r="TOD148" s="10"/>
      <c r="TOE148" s="10"/>
      <c r="TOF148" s="10"/>
      <c r="TOG148" s="10"/>
      <c r="TOH148" s="10"/>
      <c r="TOI148" s="10"/>
      <c r="TOJ148" s="10"/>
      <c r="TOK148" s="10"/>
      <c r="TOL148" s="10"/>
      <c r="TOM148" s="10"/>
      <c r="TON148" s="10"/>
      <c r="TOO148" s="10"/>
      <c r="TOP148" s="10"/>
      <c r="TOQ148" s="10"/>
      <c r="TOR148" s="10"/>
      <c r="TOS148" s="10"/>
      <c r="TOT148" s="10"/>
      <c r="TOU148" s="10"/>
      <c r="TOV148" s="10"/>
      <c r="TOW148" s="10"/>
      <c r="TOX148" s="10"/>
      <c r="TOY148" s="10"/>
      <c r="TOZ148" s="10"/>
      <c r="TPA148" s="10"/>
      <c r="TPB148" s="10"/>
      <c r="TPC148" s="10"/>
      <c r="TPD148" s="10"/>
      <c r="TPE148" s="10"/>
      <c r="TPF148" s="10"/>
      <c r="TPG148" s="10"/>
      <c r="TPH148" s="10"/>
      <c r="TPI148" s="10"/>
      <c r="TPJ148" s="10"/>
      <c r="TPK148" s="10"/>
      <c r="TPL148" s="10"/>
      <c r="TPM148" s="10"/>
      <c r="TPN148" s="10"/>
      <c r="TPO148" s="10"/>
      <c r="TPP148" s="10"/>
      <c r="TPQ148" s="10"/>
      <c r="TPR148" s="10"/>
      <c r="TPS148" s="10"/>
      <c r="TPT148" s="10"/>
      <c r="TPU148" s="10"/>
      <c r="TPV148" s="10"/>
      <c r="TPW148" s="10"/>
      <c r="TPX148" s="10"/>
      <c r="TPY148" s="10"/>
      <c r="TPZ148" s="10"/>
      <c r="TQA148" s="10"/>
      <c r="TQB148" s="10"/>
      <c r="TQC148" s="10"/>
      <c r="TQD148" s="10"/>
      <c r="TQE148" s="10"/>
      <c r="TQF148" s="10"/>
      <c r="TQG148" s="10"/>
      <c r="TQH148" s="10"/>
      <c r="TQI148" s="10"/>
      <c r="TQJ148" s="10"/>
      <c r="TQK148" s="10"/>
      <c r="TQL148" s="10"/>
      <c r="TQM148" s="10"/>
      <c r="TQN148" s="10"/>
      <c r="TQO148" s="10"/>
      <c r="TQP148" s="10"/>
      <c r="TQQ148" s="10"/>
      <c r="TQR148" s="10"/>
      <c r="TQS148" s="10"/>
      <c r="TQT148" s="10"/>
      <c r="TQU148" s="10"/>
      <c r="TQV148" s="10"/>
      <c r="TQW148" s="10"/>
      <c r="TQX148" s="10"/>
      <c r="TQY148" s="10"/>
      <c r="TQZ148" s="10"/>
      <c r="TRA148" s="10"/>
      <c r="TRB148" s="10"/>
      <c r="TRC148" s="10"/>
      <c r="TRD148" s="10"/>
      <c r="TRE148" s="10"/>
      <c r="TRF148" s="10"/>
      <c r="TRG148" s="10"/>
      <c r="TRH148" s="10"/>
      <c r="TRI148" s="10"/>
      <c r="TRJ148" s="10"/>
      <c r="TRK148" s="10"/>
      <c r="TRL148" s="10"/>
      <c r="TRM148" s="10"/>
      <c r="TRN148" s="10"/>
      <c r="TRO148" s="10"/>
      <c r="TRP148" s="10"/>
      <c r="TRQ148" s="10"/>
      <c r="TRR148" s="10"/>
      <c r="TRS148" s="10"/>
      <c r="TRT148" s="10"/>
      <c r="TRU148" s="10"/>
      <c r="TRV148" s="10"/>
      <c r="TRW148" s="10"/>
      <c r="TRX148" s="10"/>
      <c r="TRY148" s="10"/>
      <c r="TRZ148" s="10"/>
      <c r="TSA148" s="10"/>
      <c r="TSB148" s="10"/>
      <c r="TSC148" s="10"/>
      <c r="TSD148" s="10"/>
      <c r="TSE148" s="10"/>
      <c r="TSF148" s="10"/>
      <c r="TSG148" s="10"/>
      <c r="TSH148" s="10"/>
      <c r="TSI148" s="10"/>
      <c r="TSJ148" s="10"/>
      <c r="TSK148" s="10"/>
      <c r="TSL148" s="10"/>
      <c r="TSM148" s="10"/>
      <c r="TSN148" s="10"/>
      <c r="TSO148" s="10"/>
      <c r="TSP148" s="10"/>
      <c r="TSQ148" s="10"/>
      <c r="TSR148" s="10"/>
      <c r="TSS148" s="10"/>
      <c r="TST148" s="10"/>
      <c r="TSU148" s="10"/>
      <c r="TSV148" s="10"/>
      <c r="TSW148" s="10"/>
      <c r="TSX148" s="10"/>
      <c r="TSY148" s="10"/>
      <c r="TSZ148" s="10"/>
      <c r="TTA148" s="10"/>
      <c r="TTB148" s="10"/>
      <c r="TTC148" s="10"/>
      <c r="TTD148" s="10"/>
      <c r="TTE148" s="10"/>
      <c r="TTF148" s="10"/>
      <c r="TTG148" s="10"/>
      <c r="TTH148" s="10"/>
      <c r="TTI148" s="10"/>
      <c r="TTJ148" s="10"/>
      <c r="TTK148" s="10"/>
      <c r="TTL148" s="10"/>
      <c r="TTM148" s="10"/>
      <c r="TTN148" s="10"/>
      <c r="TTO148" s="10"/>
      <c r="TTP148" s="10"/>
      <c r="TTQ148" s="10"/>
      <c r="TTR148" s="10"/>
      <c r="TTS148" s="10"/>
      <c r="TTT148" s="10"/>
      <c r="TTU148" s="10"/>
      <c r="TTV148" s="10"/>
      <c r="TTW148" s="10"/>
      <c r="TTX148" s="10"/>
      <c r="TTY148" s="10"/>
      <c r="TTZ148" s="10"/>
      <c r="TUA148" s="10"/>
      <c r="TUB148" s="10"/>
      <c r="TUC148" s="10"/>
      <c r="TUD148" s="10"/>
      <c r="TUE148" s="10"/>
      <c r="TUF148" s="10"/>
      <c r="TUG148" s="10"/>
      <c r="TUH148" s="10"/>
      <c r="TUI148" s="10"/>
      <c r="TUJ148" s="10"/>
      <c r="TUK148" s="10"/>
      <c r="TUL148" s="10"/>
      <c r="TUM148" s="10"/>
      <c r="TUN148" s="10"/>
      <c r="TUO148" s="10"/>
      <c r="TUP148" s="10"/>
      <c r="TUQ148" s="10"/>
      <c r="TUR148" s="10"/>
      <c r="TUS148" s="10"/>
      <c r="TUT148" s="10"/>
      <c r="TUU148" s="10"/>
      <c r="TUV148" s="10"/>
      <c r="TUW148" s="10"/>
      <c r="TUX148" s="10"/>
      <c r="TUY148" s="10"/>
      <c r="TUZ148" s="10"/>
      <c r="TVA148" s="10"/>
      <c r="TVB148" s="10"/>
      <c r="TVC148" s="10"/>
      <c r="TVD148" s="10"/>
      <c r="TVE148" s="10"/>
      <c r="TVF148" s="10"/>
      <c r="TVG148" s="10"/>
      <c r="TVH148" s="10"/>
      <c r="TVI148" s="10"/>
      <c r="TVJ148" s="10"/>
      <c r="TVK148" s="10"/>
      <c r="TVL148" s="10"/>
      <c r="TVM148" s="10"/>
      <c r="TVN148" s="10"/>
      <c r="TVO148" s="10"/>
      <c r="TVP148" s="10"/>
      <c r="TVQ148" s="10"/>
      <c r="TVR148" s="10"/>
      <c r="TVS148" s="10"/>
      <c r="TVT148" s="10"/>
      <c r="TVU148" s="10"/>
      <c r="TVV148" s="10"/>
      <c r="TVW148" s="10"/>
      <c r="TVX148" s="10"/>
      <c r="TVY148" s="10"/>
      <c r="TVZ148" s="10"/>
      <c r="TWA148" s="10"/>
      <c r="TWB148" s="10"/>
      <c r="TWC148" s="10"/>
      <c r="TWD148" s="10"/>
      <c r="TWE148" s="10"/>
      <c r="TWF148" s="10"/>
      <c r="TWG148" s="10"/>
      <c r="TWH148" s="10"/>
      <c r="TWI148" s="10"/>
      <c r="TWJ148" s="10"/>
      <c r="TWK148" s="10"/>
      <c r="TWL148" s="10"/>
      <c r="TWM148" s="10"/>
      <c r="TWN148" s="10"/>
      <c r="TWO148" s="10"/>
      <c r="TWP148" s="10"/>
      <c r="TWQ148" s="10"/>
      <c r="TWR148" s="10"/>
      <c r="TWS148" s="10"/>
      <c r="TWT148" s="10"/>
      <c r="TWU148" s="10"/>
      <c r="TWV148" s="10"/>
      <c r="TWW148" s="10"/>
      <c r="TWX148" s="10"/>
      <c r="TWY148" s="10"/>
      <c r="TWZ148" s="10"/>
      <c r="TXA148" s="10"/>
      <c r="TXB148" s="10"/>
      <c r="TXC148" s="10"/>
      <c r="TXD148" s="10"/>
      <c r="TXE148" s="10"/>
      <c r="TXF148" s="10"/>
      <c r="TXG148" s="10"/>
      <c r="TXH148" s="10"/>
      <c r="TXI148" s="10"/>
      <c r="TXJ148" s="10"/>
      <c r="TXK148" s="10"/>
      <c r="TXL148" s="10"/>
      <c r="TXM148" s="10"/>
      <c r="TXN148" s="10"/>
      <c r="TXO148" s="10"/>
      <c r="TXP148" s="10"/>
      <c r="TXQ148" s="10"/>
      <c r="TXR148" s="10"/>
      <c r="TXS148" s="10"/>
      <c r="TXT148" s="10"/>
      <c r="TXU148" s="10"/>
      <c r="TXV148" s="10"/>
      <c r="TXW148" s="10"/>
      <c r="TXX148" s="10"/>
      <c r="TXY148" s="10"/>
      <c r="TXZ148" s="10"/>
      <c r="TYA148" s="10"/>
      <c r="TYB148" s="10"/>
      <c r="TYC148" s="10"/>
      <c r="TYD148" s="10"/>
      <c r="TYE148" s="10"/>
      <c r="TYF148" s="10"/>
      <c r="TYG148" s="10"/>
      <c r="TYH148" s="10"/>
      <c r="TYI148" s="10"/>
      <c r="TYJ148" s="10"/>
      <c r="TYK148" s="10"/>
      <c r="TYL148" s="10"/>
      <c r="TYM148" s="10"/>
      <c r="TYN148" s="10"/>
      <c r="TYO148" s="10"/>
      <c r="TYP148" s="10"/>
      <c r="TYQ148" s="10"/>
      <c r="TYR148" s="10"/>
      <c r="TYS148" s="10"/>
      <c r="TYT148" s="10"/>
      <c r="TYU148" s="10"/>
      <c r="TYV148" s="10"/>
      <c r="TYW148" s="10"/>
      <c r="TYX148" s="10"/>
      <c r="TYY148" s="10"/>
      <c r="TYZ148" s="10"/>
      <c r="TZA148" s="10"/>
      <c r="TZB148" s="10"/>
      <c r="TZC148" s="10"/>
      <c r="TZD148" s="10"/>
      <c r="TZE148" s="10"/>
      <c r="TZF148" s="10"/>
      <c r="TZG148" s="10"/>
      <c r="TZH148" s="10"/>
      <c r="TZI148" s="10"/>
      <c r="TZJ148" s="10"/>
      <c r="TZK148" s="10"/>
      <c r="TZL148" s="10"/>
      <c r="TZM148" s="10"/>
      <c r="TZN148" s="10"/>
      <c r="TZO148" s="10"/>
      <c r="TZP148" s="10"/>
      <c r="TZQ148" s="10"/>
      <c r="TZR148" s="10"/>
      <c r="TZS148" s="10"/>
      <c r="TZT148" s="10"/>
      <c r="TZU148" s="10"/>
      <c r="TZV148" s="10"/>
      <c r="TZW148" s="10"/>
      <c r="TZX148" s="10"/>
      <c r="TZY148" s="10"/>
      <c r="TZZ148" s="10"/>
      <c r="UAA148" s="10"/>
      <c r="UAB148" s="10"/>
      <c r="UAC148" s="10"/>
      <c r="UAD148" s="10"/>
      <c r="UAE148" s="10"/>
      <c r="UAF148" s="10"/>
      <c r="UAG148" s="10"/>
      <c r="UAH148" s="10"/>
      <c r="UAI148" s="10"/>
      <c r="UAJ148" s="10"/>
      <c r="UAK148" s="10"/>
      <c r="UAL148" s="10"/>
      <c r="UAM148" s="10"/>
      <c r="UAN148" s="10"/>
      <c r="UAO148" s="10"/>
      <c r="UAP148" s="10"/>
      <c r="UAQ148" s="10"/>
      <c r="UAR148" s="10"/>
      <c r="UAS148" s="10"/>
      <c r="UAT148" s="10"/>
      <c r="UAU148" s="10"/>
      <c r="UAV148" s="10"/>
      <c r="UAW148" s="10"/>
      <c r="UAX148" s="10"/>
      <c r="UAY148" s="10"/>
      <c r="UAZ148" s="10"/>
      <c r="UBA148" s="10"/>
      <c r="UBB148" s="10"/>
      <c r="UBC148" s="10"/>
      <c r="UBD148" s="10"/>
      <c r="UBE148" s="10"/>
      <c r="UBF148" s="10"/>
      <c r="UBG148" s="10"/>
      <c r="UBH148" s="10"/>
      <c r="UBI148" s="10"/>
      <c r="UBJ148" s="10"/>
      <c r="UBK148" s="10"/>
      <c r="UBL148" s="10"/>
      <c r="UBM148" s="10"/>
      <c r="UBN148" s="10"/>
      <c r="UBO148" s="10"/>
      <c r="UBP148" s="10"/>
      <c r="UBQ148" s="10"/>
      <c r="UBR148" s="10"/>
      <c r="UBS148" s="10"/>
      <c r="UBT148" s="10"/>
      <c r="UBU148" s="10"/>
      <c r="UBV148" s="10"/>
      <c r="UBW148" s="10"/>
      <c r="UBX148" s="10"/>
      <c r="UBY148" s="10"/>
      <c r="UBZ148" s="10"/>
      <c r="UCA148" s="10"/>
      <c r="UCB148" s="10"/>
      <c r="UCC148" s="10"/>
      <c r="UCD148" s="10"/>
      <c r="UCE148" s="10"/>
      <c r="UCF148" s="10"/>
      <c r="UCG148" s="10"/>
      <c r="UCH148" s="10"/>
      <c r="UCI148" s="10"/>
      <c r="UCJ148" s="10"/>
      <c r="UCK148" s="10"/>
      <c r="UCL148" s="10"/>
      <c r="UCM148" s="10"/>
      <c r="UCN148" s="10"/>
      <c r="UCO148" s="10"/>
      <c r="UCP148" s="10"/>
      <c r="UCQ148" s="10"/>
      <c r="UCR148" s="10"/>
      <c r="UCS148" s="10"/>
      <c r="UCT148" s="10"/>
      <c r="UCU148" s="10"/>
      <c r="UCV148" s="10"/>
      <c r="UCW148" s="10"/>
      <c r="UCX148" s="10"/>
      <c r="UCY148" s="10"/>
      <c r="UCZ148" s="10"/>
      <c r="UDA148" s="10"/>
      <c r="UDB148" s="10"/>
      <c r="UDC148" s="10"/>
      <c r="UDD148" s="10"/>
      <c r="UDE148" s="10"/>
      <c r="UDF148" s="10"/>
      <c r="UDG148" s="10"/>
      <c r="UDH148" s="10"/>
      <c r="UDI148" s="10"/>
      <c r="UDJ148" s="10"/>
      <c r="UDK148" s="10"/>
      <c r="UDL148" s="10"/>
      <c r="UDM148" s="10"/>
      <c r="UDN148" s="10"/>
      <c r="UDO148" s="10"/>
      <c r="UDP148" s="10"/>
      <c r="UDQ148" s="10"/>
      <c r="UDR148" s="10"/>
      <c r="UDS148" s="10"/>
      <c r="UDT148" s="10"/>
      <c r="UDU148" s="10"/>
      <c r="UDV148" s="10"/>
      <c r="UDW148" s="10"/>
      <c r="UDX148" s="10"/>
      <c r="UDY148" s="10"/>
      <c r="UDZ148" s="10"/>
      <c r="UEA148" s="10"/>
      <c r="UEB148" s="10"/>
      <c r="UEC148" s="10"/>
      <c r="UED148" s="10"/>
      <c r="UEE148" s="10"/>
      <c r="UEF148" s="10"/>
      <c r="UEG148" s="10"/>
      <c r="UEH148" s="10"/>
      <c r="UEI148" s="10"/>
      <c r="UEJ148" s="10"/>
      <c r="UEK148" s="10"/>
      <c r="UEL148" s="10"/>
      <c r="UEM148" s="10"/>
      <c r="UEN148" s="10"/>
      <c r="UEO148" s="10"/>
      <c r="UEP148" s="10"/>
      <c r="UEQ148" s="10"/>
      <c r="UER148" s="10"/>
      <c r="UES148" s="10"/>
      <c r="UET148" s="10"/>
      <c r="UEU148" s="10"/>
      <c r="UEV148" s="10"/>
      <c r="UEW148" s="10"/>
      <c r="UEX148" s="10"/>
      <c r="UEY148" s="10"/>
      <c r="UEZ148" s="10"/>
      <c r="UFA148" s="10"/>
      <c r="UFB148" s="10"/>
      <c r="UFC148" s="10"/>
      <c r="UFD148" s="10"/>
      <c r="UFE148" s="10"/>
      <c r="UFF148" s="10"/>
      <c r="UFG148" s="10"/>
      <c r="UFH148" s="10"/>
      <c r="UFI148" s="10"/>
      <c r="UFJ148" s="10"/>
      <c r="UFK148" s="10"/>
      <c r="UFL148" s="10"/>
      <c r="UFM148" s="10"/>
      <c r="UFN148" s="10"/>
      <c r="UFO148" s="10"/>
      <c r="UFP148" s="10"/>
      <c r="UFQ148" s="10"/>
      <c r="UFR148" s="10"/>
      <c r="UFS148" s="10"/>
      <c r="UFT148" s="10"/>
      <c r="UFU148" s="10"/>
      <c r="UFV148" s="10"/>
      <c r="UFW148" s="10"/>
      <c r="UFX148" s="10"/>
      <c r="UFY148" s="10"/>
      <c r="UFZ148" s="10"/>
      <c r="UGA148" s="10"/>
      <c r="UGB148" s="10"/>
      <c r="UGC148" s="10"/>
      <c r="UGD148" s="10"/>
      <c r="UGE148" s="10"/>
      <c r="UGF148" s="10"/>
      <c r="UGG148" s="10"/>
      <c r="UGH148" s="10"/>
      <c r="UGI148" s="10"/>
      <c r="UGJ148" s="10"/>
      <c r="UGK148" s="10"/>
      <c r="UGL148" s="10"/>
      <c r="UGM148" s="10"/>
      <c r="UGN148" s="10"/>
      <c r="UGO148" s="10"/>
      <c r="UGP148" s="10"/>
      <c r="UGQ148" s="10"/>
      <c r="UGR148" s="10"/>
      <c r="UGS148" s="10"/>
      <c r="UGT148" s="10"/>
      <c r="UGU148" s="10"/>
      <c r="UGV148" s="10"/>
      <c r="UGW148" s="10"/>
      <c r="UGX148" s="10"/>
      <c r="UGY148" s="10"/>
      <c r="UGZ148" s="10"/>
      <c r="UHA148" s="10"/>
      <c r="UHB148" s="10"/>
      <c r="UHC148" s="10"/>
      <c r="UHD148" s="10"/>
      <c r="UHE148" s="10"/>
      <c r="UHF148" s="10"/>
      <c r="UHG148" s="10"/>
      <c r="UHH148" s="10"/>
      <c r="UHI148" s="10"/>
      <c r="UHJ148" s="10"/>
      <c r="UHK148" s="10"/>
      <c r="UHL148" s="10"/>
      <c r="UHM148" s="10"/>
      <c r="UHN148" s="10"/>
      <c r="UHO148" s="10"/>
      <c r="UHP148" s="10"/>
      <c r="UHQ148" s="10"/>
      <c r="UHR148" s="10"/>
      <c r="UHS148" s="10"/>
      <c r="UHT148" s="10"/>
      <c r="UHU148" s="10"/>
      <c r="UHV148" s="10"/>
      <c r="UHW148" s="10"/>
      <c r="UHX148" s="10"/>
      <c r="UHY148" s="10"/>
      <c r="UHZ148" s="10"/>
      <c r="UIA148" s="10"/>
      <c r="UIB148" s="10"/>
      <c r="UIC148" s="10"/>
      <c r="UID148" s="10"/>
      <c r="UIE148" s="10"/>
      <c r="UIF148" s="10"/>
      <c r="UIG148" s="10"/>
      <c r="UIH148" s="10"/>
      <c r="UII148" s="10"/>
      <c r="UIJ148" s="10"/>
      <c r="UIK148" s="10"/>
      <c r="UIL148" s="10"/>
      <c r="UIM148" s="10"/>
      <c r="UIN148" s="10"/>
      <c r="UIO148" s="10"/>
      <c r="UIP148" s="10"/>
      <c r="UIQ148" s="10"/>
      <c r="UIR148" s="10"/>
      <c r="UIS148" s="10"/>
      <c r="UIT148" s="10"/>
      <c r="UIU148" s="10"/>
      <c r="UIV148" s="10"/>
      <c r="UIW148" s="10"/>
      <c r="UIX148" s="10"/>
      <c r="UIY148" s="10"/>
      <c r="UIZ148" s="10"/>
      <c r="UJA148" s="10"/>
      <c r="UJB148" s="10"/>
      <c r="UJC148" s="10"/>
      <c r="UJD148" s="10"/>
      <c r="UJE148" s="10"/>
      <c r="UJF148" s="10"/>
      <c r="UJG148" s="10"/>
      <c r="UJH148" s="10"/>
      <c r="UJI148" s="10"/>
      <c r="UJJ148" s="10"/>
      <c r="UJK148" s="10"/>
      <c r="UJL148" s="10"/>
      <c r="UJM148" s="10"/>
      <c r="UJN148" s="10"/>
      <c r="UJO148" s="10"/>
      <c r="UJP148" s="10"/>
      <c r="UJQ148" s="10"/>
      <c r="UJR148" s="10"/>
      <c r="UJS148" s="10"/>
      <c r="UJT148" s="10"/>
      <c r="UJU148" s="10"/>
      <c r="UJV148" s="10"/>
      <c r="UJW148" s="10"/>
      <c r="UJX148" s="10"/>
      <c r="UJY148" s="10"/>
      <c r="UJZ148" s="10"/>
      <c r="UKA148" s="10"/>
      <c r="UKB148" s="10"/>
      <c r="UKC148" s="10"/>
      <c r="UKD148" s="10"/>
      <c r="UKE148" s="10"/>
      <c r="UKF148" s="10"/>
      <c r="UKG148" s="10"/>
      <c r="UKH148" s="10"/>
      <c r="UKI148" s="10"/>
      <c r="UKJ148" s="10"/>
      <c r="UKK148" s="10"/>
      <c r="UKL148" s="10"/>
      <c r="UKM148" s="10"/>
      <c r="UKN148" s="10"/>
      <c r="UKO148" s="10"/>
      <c r="UKP148" s="10"/>
      <c r="UKQ148" s="10"/>
      <c r="UKR148" s="10"/>
      <c r="UKS148" s="10"/>
      <c r="UKT148" s="10"/>
      <c r="UKU148" s="10"/>
      <c r="UKV148" s="10"/>
      <c r="UKW148" s="10"/>
      <c r="UKX148" s="10"/>
      <c r="UKY148" s="10"/>
      <c r="UKZ148" s="10"/>
      <c r="ULA148" s="10"/>
      <c r="ULB148" s="10"/>
      <c r="ULC148" s="10"/>
      <c r="ULD148" s="10"/>
      <c r="ULE148" s="10"/>
      <c r="ULF148" s="10"/>
      <c r="ULG148" s="10"/>
      <c r="ULH148" s="10"/>
      <c r="ULI148" s="10"/>
      <c r="ULJ148" s="10"/>
      <c r="ULK148" s="10"/>
      <c r="ULL148" s="10"/>
      <c r="ULM148" s="10"/>
      <c r="ULN148" s="10"/>
      <c r="ULO148" s="10"/>
      <c r="ULP148" s="10"/>
      <c r="ULQ148" s="10"/>
      <c r="ULR148" s="10"/>
      <c r="ULS148" s="10"/>
      <c r="ULT148" s="10"/>
      <c r="ULU148" s="10"/>
      <c r="ULV148" s="10"/>
      <c r="ULW148" s="10"/>
      <c r="ULX148" s="10"/>
      <c r="ULY148" s="10"/>
      <c r="ULZ148" s="10"/>
      <c r="UMA148" s="10"/>
      <c r="UMB148" s="10"/>
      <c r="UMC148" s="10"/>
      <c r="UMD148" s="10"/>
      <c r="UME148" s="10"/>
      <c r="UMF148" s="10"/>
      <c r="UMG148" s="10"/>
      <c r="UMH148" s="10"/>
      <c r="UMI148" s="10"/>
      <c r="UMJ148" s="10"/>
      <c r="UMK148" s="10"/>
      <c r="UML148" s="10"/>
      <c r="UMM148" s="10"/>
      <c r="UMN148" s="10"/>
      <c r="UMO148" s="10"/>
      <c r="UMP148" s="10"/>
      <c r="UMQ148" s="10"/>
      <c r="UMR148" s="10"/>
      <c r="UMS148" s="10"/>
      <c r="UMT148" s="10"/>
      <c r="UMU148" s="10"/>
      <c r="UMV148" s="10"/>
      <c r="UMW148" s="10"/>
      <c r="UMX148" s="10"/>
      <c r="UMY148" s="10"/>
      <c r="UMZ148" s="10"/>
      <c r="UNA148" s="10"/>
      <c r="UNB148" s="10"/>
      <c r="UNC148" s="10"/>
      <c r="UND148" s="10"/>
      <c r="UNE148" s="10"/>
      <c r="UNF148" s="10"/>
      <c r="UNG148" s="10"/>
      <c r="UNH148" s="10"/>
      <c r="UNI148" s="10"/>
      <c r="UNJ148" s="10"/>
      <c r="UNK148" s="10"/>
      <c r="UNL148" s="10"/>
      <c r="UNM148" s="10"/>
      <c r="UNN148" s="10"/>
      <c r="UNO148" s="10"/>
      <c r="UNP148" s="10"/>
      <c r="UNQ148" s="10"/>
      <c r="UNR148" s="10"/>
      <c r="UNS148" s="10"/>
      <c r="UNT148" s="10"/>
      <c r="UNU148" s="10"/>
      <c r="UNV148" s="10"/>
      <c r="UNW148" s="10"/>
      <c r="UNX148" s="10"/>
      <c r="UNY148" s="10"/>
      <c r="UNZ148" s="10"/>
      <c r="UOA148" s="10"/>
      <c r="UOB148" s="10"/>
      <c r="UOC148" s="10"/>
      <c r="UOD148" s="10"/>
      <c r="UOE148" s="10"/>
      <c r="UOF148" s="10"/>
      <c r="UOG148" s="10"/>
      <c r="UOH148" s="10"/>
      <c r="UOI148" s="10"/>
      <c r="UOJ148" s="10"/>
      <c r="UOK148" s="10"/>
      <c r="UOL148" s="10"/>
      <c r="UOM148" s="10"/>
      <c r="UON148" s="10"/>
      <c r="UOO148" s="10"/>
      <c r="UOP148" s="10"/>
      <c r="UOQ148" s="10"/>
      <c r="UOR148" s="10"/>
      <c r="UOS148" s="10"/>
      <c r="UOT148" s="10"/>
      <c r="UOU148" s="10"/>
      <c r="UOV148" s="10"/>
      <c r="UOW148" s="10"/>
      <c r="UOX148" s="10"/>
      <c r="UOY148" s="10"/>
      <c r="UOZ148" s="10"/>
      <c r="UPA148" s="10"/>
      <c r="UPB148" s="10"/>
      <c r="UPC148" s="10"/>
      <c r="UPD148" s="10"/>
      <c r="UPE148" s="10"/>
      <c r="UPF148" s="10"/>
      <c r="UPG148" s="10"/>
      <c r="UPH148" s="10"/>
      <c r="UPI148" s="10"/>
      <c r="UPJ148" s="10"/>
      <c r="UPK148" s="10"/>
      <c r="UPL148" s="10"/>
      <c r="UPM148" s="10"/>
      <c r="UPN148" s="10"/>
      <c r="UPO148" s="10"/>
      <c r="UPP148" s="10"/>
      <c r="UPQ148" s="10"/>
      <c r="UPR148" s="10"/>
      <c r="UPS148" s="10"/>
      <c r="UPT148" s="10"/>
      <c r="UPU148" s="10"/>
      <c r="UPV148" s="10"/>
      <c r="UPW148" s="10"/>
      <c r="UPX148" s="10"/>
      <c r="UPY148" s="10"/>
      <c r="UPZ148" s="10"/>
      <c r="UQA148" s="10"/>
      <c r="UQB148" s="10"/>
      <c r="UQC148" s="10"/>
      <c r="UQD148" s="10"/>
      <c r="UQE148" s="10"/>
      <c r="UQF148" s="10"/>
      <c r="UQG148" s="10"/>
      <c r="UQH148" s="10"/>
      <c r="UQI148" s="10"/>
      <c r="UQJ148" s="10"/>
      <c r="UQK148" s="10"/>
      <c r="UQL148" s="10"/>
      <c r="UQM148" s="10"/>
      <c r="UQN148" s="10"/>
      <c r="UQO148" s="10"/>
      <c r="UQP148" s="10"/>
      <c r="UQQ148" s="10"/>
      <c r="UQR148" s="10"/>
      <c r="UQS148" s="10"/>
      <c r="UQT148" s="10"/>
      <c r="UQU148" s="10"/>
      <c r="UQV148" s="10"/>
      <c r="UQW148" s="10"/>
      <c r="UQX148" s="10"/>
      <c r="UQY148" s="10"/>
      <c r="UQZ148" s="10"/>
      <c r="URA148" s="10"/>
      <c r="URB148" s="10"/>
      <c r="URC148" s="10"/>
      <c r="URD148" s="10"/>
      <c r="URE148" s="10"/>
      <c r="URF148" s="10"/>
      <c r="URG148" s="10"/>
      <c r="URH148" s="10"/>
      <c r="URI148" s="10"/>
      <c r="URJ148" s="10"/>
      <c r="URK148" s="10"/>
      <c r="URL148" s="10"/>
      <c r="URM148" s="10"/>
      <c r="URN148" s="10"/>
      <c r="URO148" s="10"/>
      <c r="URP148" s="10"/>
      <c r="URQ148" s="10"/>
      <c r="URR148" s="10"/>
      <c r="URS148" s="10"/>
      <c r="URT148" s="10"/>
      <c r="URU148" s="10"/>
      <c r="URV148" s="10"/>
      <c r="URW148" s="10"/>
      <c r="URX148" s="10"/>
      <c r="URY148" s="10"/>
      <c r="URZ148" s="10"/>
      <c r="USA148" s="10"/>
      <c r="USB148" s="10"/>
      <c r="USC148" s="10"/>
      <c r="USD148" s="10"/>
      <c r="USE148" s="10"/>
      <c r="USF148" s="10"/>
      <c r="USG148" s="10"/>
      <c r="USH148" s="10"/>
      <c r="USI148" s="10"/>
      <c r="USJ148" s="10"/>
      <c r="USK148" s="10"/>
      <c r="USL148" s="10"/>
      <c r="USM148" s="10"/>
      <c r="USN148" s="10"/>
      <c r="USO148" s="10"/>
      <c r="USP148" s="10"/>
      <c r="USQ148" s="10"/>
      <c r="USR148" s="10"/>
      <c r="USS148" s="10"/>
      <c r="UST148" s="10"/>
      <c r="USU148" s="10"/>
      <c r="USV148" s="10"/>
      <c r="USW148" s="10"/>
      <c r="USX148" s="10"/>
      <c r="USY148" s="10"/>
      <c r="USZ148" s="10"/>
      <c r="UTA148" s="10"/>
      <c r="UTB148" s="10"/>
      <c r="UTC148" s="10"/>
      <c r="UTD148" s="10"/>
      <c r="UTE148" s="10"/>
      <c r="UTF148" s="10"/>
      <c r="UTG148" s="10"/>
      <c r="UTH148" s="10"/>
      <c r="UTI148" s="10"/>
      <c r="UTJ148" s="10"/>
      <c r="UTK148" s="10"/>
      <c r="UTL148" s="10"/>
      <c r="UTM148" s="10"/>
      <c r="UTN148" s="10"/>
      <c r="UTO148" s="10"/>
      <c r="UTP148" s="10"/>
      <c r="UTQ148" s="10"/>
      <c r="UTR148" s="10"/>
      <c r="UTS148" s="10"/>
      <c r="UTT148" s="10"/>
      <c r="UTU148" s="10"/>
      <c r="UTV148" s="10"/>
      <c r="UTW148" s="10"/>
      <c r="UTX148" s="10"/>
      <c r="UTY148" s="10"/>
      <c r="UTZ148" s="10"/>
      <c r="UUA148" s="10"/>
      <c r="UUB148" s="10"/>
      <c r="UUC148" s="10"/>
      <c r="UUD148" s="10"/>
      <c r="UUE148" s="10"/>
      <c r="UUF148" s="10"/>
      <c r="UUG148" s="10"/>
      <c r="UUH148" s="10"/>
      <c r="UUI148" s="10"/>
      <c r="UUJ148" s="10"/>
      <c r="UUK148" s="10"/>
      <c r="UUL148" s="10"/>
      <c r="UUM148" s="10"/>
      <c r="UUN148" s="10"/>
      <c r="UUO148" s="10"/>
      <c r="UUP148" s="10"/>
      <c r="UUQ148" s="10"/>
      <c r="UUR148" s="10"/>
      <c r="UUS148" s="10"/>
      <c r="UUT148" s="10"/>
      <c r="UUU148" s="10"/>
      <c r="UUV148" s="10"/>
      <c r="UUW148" s="10"/>
      <c r="UUX148" s="10"/>
      <c r="UUY148" s="10"/>
      <c r="UUZ148" s="10"/>
      <c r="UVA148" s="10"/>
      <c r="UVB148" s="10"/>
      <c r="UVC148" s="10"/>
      <c r="UVD148" s="10"/>
      <c r="UVE148" s="10"/>
      <c r="UVF148" s="10"/>
      <c r="UVG148" s="10"/>
      <c r="UVH148" s="10"/>
      <c r="UVI148" s="10"/>
      <c r="UVJ148" s="10"/>
      <c r="UVK148" s="10"/>
      <c r="UVL148" s="10"/>
      <c r="UVM148" s="10"/>
      <c r="UVN148" s="10"/>
      <c r="UVO148" s="10"/>
      <c r="UVP148" s="10"/>
      <c r="UVQ148" s="10"/>
      <c r="UVR148" s="10"/>
      <c r="UVS148" s="10"/>
      <c r="UVT148" s="10"/>
      <c r="UVU148" s="10"/>
      <c r="UVV148" s="10"/>
      <c r="UVW148" s="10"/>
      <c r="UVX148" s="10"/>
      <c r="UVY148" s="10"/>
      <c r="UVZ148" s="10"/>
      <c r="UWA148" s="10"/>
      <c r="UWB148" s="10"/>
      <c r="UWC148" s="10"/>
      <c r="UWD148" s="10"/>
      <c r="UWE148" s="10"/>
      <c r="UWF148" s="10"/>
      <c r="UWG148" s="10"/>
      <c r="UWH148" s="10"/>
      <c r="UWI148" s="10"/>
      <c r="UWJ148" s="10"/>
      <c r="UWK148" s="10"/>
      <c r="UWL148" s="10"/>
      <c r="UWM148" s="10"/>
      <c r="UWN148" s="10"/>
      <c r="UWO148" s="10"/>
      <c r="UWP148" s="10"/>
      <c r="UWQ148" s="10"/>
      <c r="UWR148" s="10"/>
      <c r="UWS148" s="10"/>
      <c r="UWT148" s="10"/>
      <c r="UWU148" s="10"/>
      <c r="UWV148" s="10"/>
      <c r="UWW148" s="10"/>
      <c r="UWX148" s="10"/>
      <c r="UWY148" s="10"/>
      <c r="UWZ148" s="10"/>
      <c r="UXA148" s="10"/>
      <c r="UXB148" s="10"/>
      <c r="UXC148" s="10"/>
      <c r="UXD148" s="10"/>
      <c r="UXE148" s="10"/>
      <c r="UXF148" s="10"/>
      <c r="UXG148" s="10"/>
      <c r="UXH148" s="10"/>
      <c r="UXI148" s="10"/>
      <c r="UXJ148" s="10"/>
      <c r="UXK148" s="10"/>
      <c r="UXL148" s="10"/>
      <c r="UXM148" s="10"/>
      <c r="UXN148" s="10"/>
      <c r="UXO148" s="10"/>
      <c r="UXP148" s="10"/>
      <c r="UXQ148" s="10"/>
      <c r="UXR148" s="10"/>
      <c r="UXS148" s="10"/>
      <c r="UXT148" s="10"/>
      <c r="UXU148" s="10"/>
      <c r="UXV148" s="10"/>
      <c r="UXW148" s="10"/>
      <c r="UXX148" s="10"/>
      <c r="UXY148" s="10"/>
      <c r="UXZ148" s="10"/>
      <c r="UYA148" s="10"/>
      <c r="UYB148" s="10"/>
      <c r="UYC148" s="10"/>
      <c r="UYD148" s="10"/>
      <c r="UYE148" s="10"/>
      <c r="UYF148" s="10"/>
      <c r="UYG148" s="10"/>
      <c r="UYH148" s="10"/>
      <c r="UYI148" s="10"/>
      <c r="UYJ148" s="10"/>
      <c r="UYK148" s="10"/>
      <c r="UYL148" s="10"/>
      <c r="UYM148" s="10"/>
      <c r="UYN148" s="10"/>
      <c r="UYO148" s="10"/>
      <c r="UYP148" s="10"/>
      <c r="UYQ148" s="10"/>
      <c r="UYR148" s="10"/>
      <c r="UYS148" s="10"/>
      <c r="UYT148" s="10"/>
      <c r="UYU148" s="10"/>
      <c r="UYV148" s="10"/>
      <c r="UYW148" s="10"/>
      <c r="UYX148" s="10"/>
      <c r="UYY148" s="10"/>
      <c r="UYZ148" s="10"/>
      <c r="UZA148" s="10"/>
      <c r="UZB148" s="10"/>
      <c r="UZC148" s="10"/>
      <c r="UZD148" s="10"/>
      <c r="UZE148" s="10"/>
      <c r="UZF148" s="10"/>
      <c r="UZG148" s="10"/>
      <c r="UZH148" s="10"/>
      <c r="UZI148" s="10"/>
      <c r="UZJ148" s="10"/>
      <c r="UZK148" s="10"/>
      <c r="UZL148" s="10"/>
      <c r="UZM148" s="10"/>
      <c r="UZN148" s="10"/>
      <c r="UZO148" s="10"/>
      <c r="UZP148" s="10"/>
      <c r="UZQ148" s="10"/>
      <c r="UZR148" s="10"/>
      <c r="UZS148" s="10"/>
      <c r="UZT148" s="10"/>
      <c r="UZU148" s="10"/>
      <c r="UZV148" s="10"/>
      <c r="UZW148" s="10"/>
      <c r="UZX148" s="10"/>
      <c r="UZY148" s="10"/>
      <c r="UZZ148" s="10"/>
      <c r="VAA148" s="10"/>
      <c r="VAB148" s="10"/>
      <c r="VAC148" s="10"/>
      <c r="VAD148" s="10"/>
      <c r="VAE148" s="10"/>
      <c r="VAF148" s="10"/>
      <c r="VAG148" s="10"/>
      <c r="VAH148" s="10"/>
      <c r="VAI148" s="10"/>
      <c r="VAJ148" s="10"/>
      <c r="VAK148" s="10"/>
      <c r="VAL148" s="10"/>
      <c r="VAM148" s="10"/>
      <c r="VAN148" s="10"/>
      <c r="VAO148" s="10"/>
      <c r="VAP148" s="10"/>
      <c r="VAQ148" s="10"/>
      <c r="VAR148" s="10"/>
      <c r="VAS148" s="10"/>
      <c r="VAT148" s="10"/>
      <c r="VAU148" s="10"/>
      <c r="VAV148" s="10"/>
      <c r="VAW148" s="10"/>
      <c r="VAX148" s="10"/>
      <c r="VAY148" s="10"/>
      <c r="VAZ148" s="10"/>
      <c r="VBA148" s="10"/>
      <c r="VBB148" s="10"/>
      <c r="VBC148" s="10"/>
      <c r="VBD148" s="10"/>
      <c r="VBE148" s="10"/>
      <c r="VBF148" s="10"/>
      <c r="VBG148" s="10"/>
      <c r="VBH148" s="10"/>
      <c r="VBI148" s="10"/>
      <c r="VBJ148" s="10"/>
      <c r="VBK148" s="10"/>
      <c r="VBL148" s="10"/>
      <c r="VBM148" s="10"/>
      <c r="VBN148" s="10"/>
      <c r="VBO148" s="10"/>
      <c r="VBP148" s="10"/>
      <c r="VBQ148" s="10"/>
      <c r="VBR148" s="10"/>
      <c r="VBS148" s="10"/>
      <c r="VBT148" s="10"/>
      <c r="VBU148" s="10"/>
      <c r="VBV148" s="10"/>
      <c r="VBW148" s="10"/>
      <c r="VBX148" s="10"/>
      <c r="VBY148" s="10"/>
      <c r="VBZ148" s="10"/>
      <c r="VCA148" s="10"/>
      <c r="VCB148" s="10"/>
      <c r="VCC148" s="10"/>
      <c r="VCD148" s="10"/>
      <c r="VCE148" s="10"/>
      <c r="VCF148" s="10"/>
      <c r="VCG148" s="10"/>
      <c r="VCH148" s="10"/>
      <c r="VCI148" s="10"/>
      <c r="VCJ148" s="10"/>
      <c r="VCK148" s="10"/>
      <c r="VCL148" s="10"/>
      <c r="VCM148" s="10"/>
      <c r="VCN148" s="10"/>
      <c r="VCO148" s="10"/>
      <c r="VCP148" s="10"/>
      <c r="VCQ148" s="10"/>
      <c r="VCR148" s="10"/>
      <c r="VCS148" s="10"/>
      <c r="VCT148" s="10"/>
      <c r="VCU148" s="10"/>
      <c r="VCV148" s="10"/>
      <c r="VCW148" s="10"/>
      <c r="VCX148" s="10"/>
      <c r="VCY148" s="10"/>
      <c r="VCZ148" s="10"/>
      <c r="VDA148" s="10"/>
      <c r="VDB148" s="10"/>
      <c r="VDC148" s="10"/>
      <c r="VDD148" s="10"/>
      <c r="VDE148" s="10"/>
      <c r="VDF148" s="10"/>
      <c r="VDG148" s="10"/>
      <c r="VDH148" s="10"/>
      <c r="VDI148" s="10"/>
      <c r="VDJ148" s="10"/>
      <c r="VDK148" s="10"/>
      <c r="VDL148" s="10"/>
      <c r="VDM148" s="10"/>
      <c r="VDN148" s="10"/>
      <c r="VDO148" s="10"/>
      <c r="VDP148" s="10"/>
      <c r="VDQ148" s="10"/>
      <c r="VDR148" s="10"/>
      <c r="VDS148" s="10"/>
      <c r="VDT148" s="10"/>
      <c r="VDU148" s="10"/>
      <c r="VDV148" s="10"/>
      <c r="VDW148" s="10"/>
      <c r="VDX148" s="10"/>
      <c r="VDY148" s="10"/>
      <c r="VDZ148" s="10"/>
      <c r="VEA148" s="10"/>
      <c r="VEB148" s="10"/>
      <c r="VEC148" s="10"/>
      <c r="VED148" s="10"/>
      <c r="VEE148" s="10"/>
      <c r="VEF148" s="10"/>
      <c r="VEG148" s="10"/>
      <c r="VEH148" s="10"/>
      <c r="VEI148" s="10"/>
      <c r="VEJ148" s="10"/>
      <c r="VEK148" s="10"/>
      <c r="VEL148" s="10"/>
      <c r="VEM148" s="10"/>
      <c r="VEN148" s="10"/>
      <c r="VEO148" s="10"/>
      <c r="VEP148" s="10"/>
      <c r="VEQ148" s="10"/>
      <c r="VER148" s="10"/>
      <c r="VES148" s="10"/>
      <c r="VET148" s="10"/>
      <c r="VEU148" s="10"/>
      <c r="VEV148" s="10"/>
      <c r="VEW148" s="10"/>
      <c r="VEX148" s="10"/>
      <c r="VEY148" s="10"/>
      <c r="VEZ148" s="10"/>
      <c r="VFA148" s="10"/>
      <c r="VFB148" s="10"/>
      <c r="VFC148" s="10"/>
      <c r="VFD148" s="10"/>
      <c r="VFE148" s="10"/>
      <c r="VFF148" s="10"/>
      <c r="VFG148" s="10"/>
      <c r="VFH148" s="10"/>
      <c r="VFI148" s="10"/>
      <c r="VFJ148" s="10"/>
      <c r="VFK148" s="10"/>
      <c r="VFL148" s="10"/>
      <c r="VFM148" s="10"/>
      <c r="VFN148" s="10"/>
      <c r="VFO148" s="10"/>
      <c r="VFP148" s="10"/>
      <c r="VFQ148" s="10"/>
      <c r="VFR148" s="10"/>
      <c r="VFS148" s="10"/>
      <c r="VFT148" s="10"/>
      <c r="VFU148" s="10"/>
      <c r="VFV148" s="10"/>
      <c r="VFW148" s="10"/>
      <c r="VFX148" s="10"/>
      <c r="VFY148" s="10"/>
      <c r="VFZ148" s="10"/>
      <c r="VGA148" s="10"/>
      <c r="VGB148" s="10"/>
      <c r="VGC148" s="10"/>
      <c r="VGD148" s="10"/>
      <c r="VGE148" s="10"/>
      <c r="VGF148" s="10"/>
      <c r="VGG148" s="10"/>
      <c r="VGH148" s="10"/>
      <c r="VGI148" s="10"/>
      <c r="VGJ148" s="10"/>
      <c r="VGK148" s="10"/>
      <c r="VGL148" s="10"/>
      <c r="VGM148" s="10"/>
      <c r="VGN148" s="10"/>
      <c r="VGO148" s="10"/>
      <c r="VGP148" s="10"/>
      <c r="VGQ148" s="10"/>
      <c r="VGR148" s="10"/>
      <c r="VGS148" s="10"/>
      <c r="VGT148" s="10"/>
      <c r="VGU148" s="10"/>
      <c r="VGV148" s="10"/>
      <c r="VGW148" s="10"/>
      <c r="VGX148" s="10"/>
      <c r="VGY148" s="10"/>
      <c r="VGZ148" s="10"/>
      <c r="VHA148" s="10"/>
      <c r="VHB148" s="10"/>
      <c r="VHC148" s="10"/>
      <c r="VHD148" s="10"/>
      <c r="VHE148" s="10"/>
      <c r="VHF148" s="10"/>
      <c r="VHG148" s="10"/>
      <c r="VHH148" s="10"/>
      <c r="VHI148" s="10"/>
      <c r="VHJ148" s="10"/>
      <c r="VHK148" s="10"/>
      <c r="VHL148" s="10"/>
      <c r="VHM148" s="10"/>
      <c r="VHN148" s="10"/>
      <c r="VHO148" s="10"/>
      <c r="VHP148" s="10"/>
      <c r="VHQ148" s="10"/>
      <c r="VHR148" s="10"/>
      <c r="VHS148" s="10"/>
      <c r="VHT148" s="10"/>
      <c r="VHU148" s="10"/>
      <c r="VHV148" s="10"/>
      <c r="VHW148" s="10"/>
      <c r="VHX148" s="10"/>
      <c r="VHY148" s="10"/>
      <c r="VHZ148" s="10"/>
      <c r="VIA148" s="10"/>
      <c r="VIB148" s="10"/>
      <c r="VIC148" s="10"/>
      <c r="VID148" s="10"/>
      <c r="VIE148" s="10"/>
      <c r="VIF148" s="10"/>
      <c r="VIG148" s="10"/>
      <c r="VIH148" s="10"/>
      <c r="VII148" s="10"/>
      <c r="VIJ148" s="10"/>
      <c r="VIK148" s="10"/>
      <c r="VIL148" s="10"/>
      <c r="VIM148" s="10"/>
      <c r="VIN148" s="10"/>
      <c r="VIO148" s="10"/>
      <c r="VIP148" s="10"/>
      <c r="VIQ148" s="10"/>
      <c r="VIR148" s="10"/>
      <c r="VIS148" s="10"/>
      <c r="VIT148" s="10"/>
      <c r="VIU148" s="10"/>
      <c r="VIV148" s="10"/>
      <c r="VIW148" s="10"/>
      <c r="VIX148" s="10"/>
      <c r="VIY148" s="10"/>
      <c r="VIZ148" s="10"/>
      <c r="VJA148" s="10"/>
      <c r="VJB148" s="10"/>
      <c r="VJC148" s="10"/>
      <c r="VJD148" s="10"/>
      <c r="VJE148" s="10"/>
      <c r="VJF148" s="10"/>
      <c r="VJG148" s="10"/>
      <c r="VJH148" s="10"/>
      <c r="VJI148" s="10"/>
      <c r="VJJ148" s="10"/>
      <c r="VJK148" s="10"/>
      <c r="VJL148" s="10"/>
      <c r="VJM148" s="10"/>
      <c r="VJN148" s="10"/>
      <c r="VJO148" s="10"/>
      <c r="VJP148" s="10"/>
      <c r="VJQ148" s="10"/>
      <c r="VJR148" s="10"/>
      <c r="VJS148" s="10"/>
      <c r="VJT148" s="10"/>
      <c r="VJU148" s="10"/>
      <c r="VJV148" s="10"/>
      <c r="VJW148" s="10"/>
      <c r="VJX148" s="10"/>
      <c r="VJY148" s="10"/>
      <c r="VJZ148" s="10"/>
      <c r="VKA148" s="10"/>
      <c r="VKB148" s="10"/>
      <c r="VKC148" s="10"/>
      <c r="VKD148" s="10"/>
      <c r="VKE148" s="10"/>
      <c r="VKF148" s="10"/>
      <c r="VKG148" s="10"/>
      <c r="VKH148" s="10"/>
      <c r="VKI148" s="10"/>
      <c r="VKJ148" s="10"/>
      <c r="VKK148" s="10"/>
      <c r="VKL148" s="10"/>
      <c r="VKM148" s="10"/>
      <c r="VKN148" s="10"/>
      <c r="VKO148" s="10"/>
      <c r="VKP148" s="10"/>
      <c r="VKQ148" s="10"/>
      <c r="VKR148" s="10"/>
      <c r="VKS148" s="10"/>
      <c r="VKT148" s="10"/>
      <c r="VKU148" s="10"/>
      <c r="VKV148" s="10"/>
      <c r="VKW148" s="10"/>
      <c r="VKX148" s="10"/>
      <c r="VKY148" s="10"/>
      <c r="VKZ148" s="10"/>
      <c r="VLA148" s="10"/>
      <c r="VLB148" s="10"/>
      <c r="VLC148" s="10"/>
      <c r="VLD148" s="10"/>
      <c r="VLE148" s="10"/>
      <c r="VLF148" s="10"/>
      <c r="VLG148" s="10"/>
      <c r="VLH148" s="10"/>
      <c r="VLI148" s="10"/>
      <c r="VLJ148" s="10"/>
      <c r="VLK148" s="10"/>
      <c r="VLL148" s="10"/>
      <c r="VLM148" s="10"/>
      <c r="VLN148" s="10"/>
      <c r="VLO148" s="10"/>
      <c r="VLP148" s="10"/>
      <c r="VLQ148" s="10"/>
      <c r="VLR148" s="10"/>
      <c r="VLS148" s="10"/>
      <c r="VLT148" s="10"/>
      <c r="VLU148" s="10"/>
      <c r="VLV148" s="10"/>
      <c r="VLW148" s="10"/>
      <c r="VLX148" s="10"/>
      <c r="VLY148" s="10"/>
      <c r="VLZ148" s="10"/>
      <c r="VMA148" s="10"/>
      <c r="VMB148" s="10"/>
      <c r="VMC148" s="10"/>
      <c r="VMD148" s="10"/>
      <c r="VME148" s="10"/>
      <c r="VMF148" s="10"/>
      <c r="VMG148" s="10"/>
      <c r="VMH148" s="10"/>
      <c r="VMI148" s="10"/>
      <c r="VMJ148" s="10"/>
      <c r="VMK148" s="10"/>
      <c r="VML148" s="10"/>
      <c r="VMM148" s="10"/>
      <c r="VMN148" s="10"/>
      <c r="VMO148" s="10"/>
      <c r="VMP148" s="10"/>
      <c r="VMQ148" s="10"/>
      <c r="VMR148" s="10"/>
      <c r="VMS148" s="10"/>
      <c r="VMT148" s="10"/>
      <c r="VMU148" s="10"/>
      <c r="VMV148" s="10"/>
      <c r="VMW148" s="10"/>
      <c r="VMX148" s="10"/>
      <c r="VMY148" s="10"/>
      <c r="VMZ148" s="10"/>
      <c r="VNA148" s="10"/>
      <c r="VNB148" s="10"/>
      <c r="VNC148" s="10"/>
      <c r="VND148" s="10"/>
      <c r="VNE148" s="10"/>
      <c r="VNF148" s="10"/>
      <c r="VNG148" s="10"/>
      <c r="VNH148" s="10"/>
      <c r="VNI148" s="10"/>
      <c r="VNJ148" s="10"/>
      <c r="VNK148" s="10"/>
      <c r="VNL148" s="10"/>
      <c r="VNM148" s="10"/>
      <c r="VNN148" s="10"/>
      <c r="VNO148" s="10"/>
      <c r="VNP148" s="10"/>
      <c r="VNQ148" s="10"/>
      <c r="VNR148" s="10"/>
      <c r="VNS148" s="10"/>
      <c r="VNT148" s="10"/>
      <c r="VNU148" s="10"/>
      <c r="VNV148" s="10"/>
      <c r="VNW148" s="10"/>
      <c r="VNX148" s="10"/>
      <c r="VNY148" s="10"/>
      <c r="VNZ148" s="10"/>
      <c r="VOA148" s="10"/>
      <c r="VOB148" s="10"/>
      <c r="VOC148" s="10"/>
      <c r="VOD148" s="10"/>
      <c r="VOE148" s="10"/>
      <c r="VOF148" s="10"/>
      <c r="VOG148" s="10"/>
      <c r="VOH148" s="10"/>
      <c r="VOI148" s="10"/>
      <c r="VOJ148" s="10"/>
      <c r="VOK148" s="10"/>
      <c r="VOL148" s="10"/>
      <c r="VOM148" s="10"/>
      <c r="VON148" s="10"/>
      <c r="VOO148" s="10"/>
      <c r="VOP148" s="10"/>
      <c r="VOQ148" s="10"/>
      <c r="VOR148" s="10"/>
      <c r="VOS148" s="10"/>
      <c r="VOT148" s="10"/>
      <c r="VOU148" s="10"/>
      <c r="VOV148" s="10"/>
      <c r="VOW148" s="10"/>
      <c r="VOX148" s="10"/>
      <c r="VOY148" s="10"/>
      <c r="VOZ148" s="10"/>
      <c r="VPA148" s="10"/>
      <c r="VPB148" s="10"/>
      <c r="VPC148" s="10"/>
      <c r="VPD148" s="10"/>
      <c r="VPE148" s="10"/>
      <c r="VPF148" s="10"/>
      <c r="VPG148" s="10"/>
      <c r="VPH148" s="10"/>
      <c r="VPI148" s="10"/>
      <c r="VPJ148" s="10"/>
      <c r="VPK148" s="10"/>
      <c r="VPL148" s="10"/>
      <c r="VPM148" s="10"/>
      <c r="VPN148" s="10"/>
      <c r="VPO148" s="10"/>
      <c r="VPP148" s="10"/>
      <c r="VPQ148" s="10"/>
      <c r="VPR148" s="10"/>
      <c r="VPS148" s="10"/>
      <c r="VPT148" s="10"/>
      <c r="VPU148" s="10"/>
      <c r="VPV148" s="10"/>
      <c r="VPW148" s="10"/>
      <c r="VPX148" s="10"/>
      <c r="VPY148" s="10"/>
      <c r="VPZ148" s="10"/>
      <c r="VQA148" s="10"/>
      <c r="VQB148" s="10"/>
      <c r="VQC148" s="10"/>
      <c r="VQD148" s="10"/>
      <c r="VQE148" s="10"/>
      <c r="VQF148" s="10"/>
      <c r="VQG148" s="10"/>
      <c r="VQH148" s="10"/>
      <c r="VQI148" s="10"/>
      <c r="VQJ148" s="10"/>
      <c r="VQK148" s="10"/>
      <c r="VQL148" s="10"/>
      <c r="VQM148" s="10"/>
      <c r="VQN148" s="10"/>
      <c r="VQO148" s="10"/>
      <c r="VQP148" s="10"/>
      <c r="VQQ148" s="10"/>
      <c r="VQR148" s="10"/>
      <c r="VQS148" s="10"/>
      <c r="VQT148" s="10"/>
      <c r="VQU148" s="10"/>
      <c r="VQV148" s="10"/>
      <c r="VQW148" s="10"/>
      <c r="VQX148" s="10"/>
      <c r="VQY148" s="10"/>
      <c r="VQZ148" s="10"/>
      <c r="VRA148" s="10"/>
      <c r="VRB148" s="10"/>
      <c r="VRC148" s="10"/>
      <c r="VRD148" s="10"/>
      <c r="VRE148" s="10"/>
      <c r="VRF148" s="10"/>
      <c r="VRG148" s="10"/>
      <c r="VRH148" s="10"/>
      <c r="VRI148" s="10"/>
      <c r="VRJ148" s="10"/>
      <c r="VRK148" s="10"/>
      <c r="VRL148" s="10"/>
      <c r="VRM148" s="10"/>
      <c r="VRN148" s="10"/>
      <c r="VRO148" s="10"/>
      <c r="VRP148" s="10"/>
      <c r="VRQ148" s="10"/>
      <c r="VRR148" s="10"/>
      <c r="VRS148" s="10"/>
      <c r="VRT148" s="10"/>
      <c r="VRU148" s="10"/>
      <c r="VRV148" s="10"/>
      <c r="VRW148" s="10"/>
      <c r="VRX148" s="10"/>
      <c r="VRY148" s="10"/>
      <c r="VRZ148" s="10"/>
      <c r="VSA148" s="10"/>
      <c r="VSB148" s="10"/>
      <c r="VSC148" s="10"/>
      <c r="VSD148" s="10"/>
      <c r="VSE148" s="10"/>
      <c r="VSF148" s="10"/>
      <c r="VSG148" s="10"/>
      <c r="VSH148" s="10"/>
      <c r="VSI148" s="10"/>
      <c r="VSJ148" s="10"/>
      <c r="VSK148" s="10"/>
      <c r="VSL148" s="10"/>
      <c r="VSM148" s="10"/>
      <c r="VSN148" s="10"/>
      <c r="VSO148" s="10"/>
      <c r="VSP148" s="10"/>
      <c r="VSQ148" s="10"/>
      <c r="VSR148" s="10"/>
      <c r="VSS148" s="10"/>
      <c r="VST148" s="10"/>
      <c r="VSU148" s="10"/>
      <c r="VSV148" s="10"/>
      <c r="VSW148" s="10"/>
      <c r="VSX148" s="10"/>
      <c r="VSY148" s="10"/>
      <c r="VSZ148" s="10"/>
      <c r="VTA148" s="10"/>
      <c r="VTB148" s="10"/>
      <c r="VTC148" s="10"/>
      <c r="VTD148" s="10"/>
      <c r="VTE148" s="10"/>
      <c r="VTF148" s="10"/>
      <c r="VTG148" s="10"/>
      <c r="VTH148" s="10"/>
      <c r="VTI148" s="10"/>
      <c r="VTJ148" s="10"/>
      <c r="VTK148" s="10"/>
      <c r="VTL148" s="10"/>
      <c r="VTM148" s="10"/>
      <c r="VTN148" s="10"/>
      <c r="VTO148" s="10"/>
      <c r="VTP148" s="10"/>
      <c r="VTQ148" s="10"/>
      <c r="VTR148" s="10"/>
      <c r="VTS148" s="10"/>
      <c r="VTT148" s="10"/>
      <c r="VTU148" s="10"/>
      <c r="VTV148" s="10"/>
      <c r="VTW148" s="10"/>
      <c r="VTX148" s="10"/>
      <c r="VTY148" s="10"/>
      <c r="VTZ148" s="10"/>
      <c r="VUA148" s="10"/>
      <c r="VUB148" s="10"/>
      <c r="VUC148" s="10"/>
      <c r="VUD148" s="10"/>
      <c r="VUE148" s="10"/>
      <c r="VUF148" s="10"/>
      <c r="VUG148" s="10"/>
      <c r="VUH148" s="10"/>
      <c r="VUI148" s="10"/>
      <c r="VUJ148" s="10"/>
      <c r="VUK148" s="10"/>
      <c r="VUL148" s="10"/>
      <c r="VUM148" s="10"/>
      <c r="VUN148" s="10"/>
      <c r="VUO148" s="10"/>
      <c r="VUP148" s="10"/>
      <c r="VUQ148" s="10"/>
      <c r="VUR148" s="10"/>
      <c r="VUS148" s="10"/>
      <c r="VUT148" s="10"/>
      <c r="VUU148" s="10"/>
      <c r="VUV148" s="10"/>
      <c r="VUW148" s="10"/>
      <c r="VUX148" s="10"/>
      <c r="VUY148" s="10"/>
      <c r="VUZ148" s="10"/>
      <c r="VVA148" s="10"/>
      <c r="VVB148" s="10"/>
      <c r="VVC148" s="10"/>
      <c r="VVD148" s="10"/>
      <c r="VVE148" s="10"/>
      <c r="VVF148" s="10"/>
      <c r="VVG148" s="10"/>
      <c r="VVH148" s="10"/>
      <c r="VVI148" s="10"/>
      <c r="VVJ148" s="10"/>
      <c r="VVK148" s="10"/>
      <c r="VVL148" s="10"/>
      <c r="VVM148" s="10"/>
      <c r="VVN148" s="10"/>
      <c r="VVO148" s="10"/>
      <c r="VVP148" s="10"/>
      <c r="VVQ148" s="10"/>
      <c r="VVR148" s="10"/>
      <c r="VVS148" s="10"/>
      <c r="VVT148" s="10"/>
      <c r="VVU148" s="10"/>
      <c r="VVV148" s="10"/>
      <c r="VVW148" s="10"/>
      <c r="VVX148" s="10"/>
      <c r="VVY148" s="10"/>
      <c r="VVZ148" s="10"/>
      <c r="VWA148" s="10"/>
      <c r="VWB148" s="10"/>
      <c r="VWC148" s="10"/>
      <c r="VWD148" s="10"/>
      <c r="VWE148" s="10"/>
      <c r="VWF148" s="10"/>
      <c r="VWG148" s="10"/>
      <c r="VWH148" s="10"/>
      <c r="VWI148" s="10"/>
      <c r="VWJ148" s="10"/>
      <c r="VWK148" s="10"/>
      <c r="VWL148" s="10"/>
      <c r="VWM148" s="10"/>
      <c r="VWN148" s="10"/>
      <c r="VWO148" s="10"/>
      <c r="VWP148" s="10"/>
      <c r="VWQ148" s="10"/>
      <c r="VWR148" s="10"/>
      <c r="VWS148" s="10"/>
      <c r="VWT148" s="10"/>
      <c r="VWU148" s="10"/>
      <c r="VWV148" s="10"/>
      <c r="VWW148" s="10"/>
      <c r="VWX148" s="10"/>
      <c r="VWY148" s="10"/>
      <c r="VWZ148" s="10"/>
      <c r="VXA148" s="10"/>
      <c r="VXB148" s="10"/>
      <c r="VXC148" s="10"/>
      <c r="VXD148" s="10"/>
      <c r="VXE148" s="10"/>
      <c r="VXF148" s="10"/>
      <c r="VXG148" s="10"/>
      <c r="VXH148" s="10"/>
      <c r="VXI148" s="10"/>
      <c r="VXJ148" s="10"/>
      <c r="VXK148" s="10"/>
      <c r="VXL148" s="10"/>
      <c r="VXM148" s="10"/>
      <c r="VXN148" s="10"/>
      <c r="VXO148" s="10"/>
      <c r="VXP148" s="10"/>
      <c r="VXQ148" s="10"/>
      <c r="VXR148" s="10"/>
      <c r="VXS148" s="10"/>
      <c r="VXT148" s="10"/>
      <c r="VXU148" s="10"/>
      <c r="VXV148" s="10"/>
      <c r="VXW148" s="10"/>
      <c r="VXX148" s="10"/>
      <c r="VXY148" s="10"/>
      <c r="VXZ148" s="10"/>
      <c r="VYA148" s="10"/>
      <c r="VYB148" s="10"/>
      <c r="VYC148" s="10"/>
      <c r="VYD148" s="10"/>
      <c r="VYE148" s="10"/>
      <c r="VYF148" s="10"/>
      <c r="VYG148" s="10"/>
      <c r="VYH148" s="10"/>
      <c r="VYI148" s="10"/>
      <c r="VYJ148" s="10"/>
      <c r="VYK148" s="10"/>
      <c r="VYL148" s="10"/>
      <c r="VYM148" s="10"/>
      <c r="VYN148" s="10"/>
      <c r="VYO148" s="10"/>
      <c r="VYP148" s="10"/>
      <c r="VYQ148" s="10"/>
      <c r="VYR148" s="10"/>
      <c r="VYS148" s="10"/>
      <c r="VYT148" s="10"/>
      <c r="VYU148" s="10"/>
      <c r="VYV148" s="10"/>
      <c r="VYW148" s="10"/>
      <c r="VYX148" s="10"/>
      <c r="VYY148" s="10"/>
      <c r="VYZ148" s="10"/>
      <c r="VZA148" s="10"/>
      <c r="VZB148" s="10"/>
      <c r="VZC148" s="10"/>
      <c r="VZD148" s="10"/>
      <c r="VZE148" s="10"/>
      <c r="VZF148" s="10"/>
      <c r="VZG148" s="10"/>
      <c r="VZH148" s="10"/>
      <c r="VZI148" s="10"/>
      <c r="VZJ148" s="10"/>
      <c r="VZK148" s="10"/>
      <c r="VZL148" s="10"/>
      <c r="VZM148" s="10"/>
      <c r="VZN148" s="10"/>
      <c r="VZO148" s="10"/>
      <c r="VZP148" s="10"/>
      <c r="VZQ148" s="10"/>
      <c r="VZR148" s="10"/>
      <c r="VZS148" s="10"/>
      <c r="VZT148" s="10"/>
      <c r="VZU148" s="10"/>
      <c r="VZV148" s="10"/>
      <c r="VZW148" s="10"/>
      <c r="VZX148" s="10"/>
      <c r="VZY148" s="10"/>
      <c r="VZZ148" s="10"/>
      <c r="WAA148" s="10"/>
      <c r="WAB148" s="10"/>
      <c r="WAC148" s="10"/>
      <c r="WAD148" s="10"/>
      <c r="WAE148" s="10"/>
      <c r="WAF148" s="10"/>
      <c r="WAG148" s="10"/>
      <c r="WAH148" s="10"/>
      <c r="WAI148" s="10"/>
      <c r="WAJ148" s="10"/>
      <c r="WAK148" s="10"/>
      <c r="WAL148" s="10"/>
      <c r="WAM148" s="10"/>
      <c r="WAN148" s="10"/>
      <c r="WAO148" s="10"/>
      <c r="WAP148" s="10"/>
      <c r="WAQ148" s="10"/>
      <c r="WAR148" s="10"/>
      <c r="WAS148" s="10"/>
      <c r="WAT148" s="10"/>
      <c r="WAU148" s="10"/>
      <c r="WAV148" s="10"/>
      <c r="WAW148" s="10"/>
      <c r="WAX148" s="10"/>
      <c r="WAY148" s="10"/>
      <c r="WAZ148" s="10"/>
      <c r="WBA148" s="10"/>
      <c r="WBB148" s="10"/>
      <c r="WBC148" s="10"/>
      <c r="WBD148" s="10"/>
      <c r="WBE148" s="10"/>
      <c r="WBF148" s="10"/>
      <c r="WBG148" s="10"/>
      <c r="WBH148" s="10"/>
      <c r="WBI148" s="10"/>
      <c r="WBJ148" s="10"/>
      <c r="WBK148" s="10"/>
      <c r="WBL148" s="10"/>
      <c r="WBM148" s="10"/>
      <c r="WBN148" s="10"/>
      <c r="WBO148" s="10"/>
      <c r="WBP148" s="10"/>
      <c r="WBQ148" s="10"/>
      <c r="WBR148" s="10"/>
      <c r="WBS148" s="10"/>
      <c r="WBT148" s="10"/>
      <c r="WBU148" s="10"/>
      <c r="WBV148" s="10"/>
      <c r="WBW148" s="10"/>
      <c r="WBX148" s="10"/>
      <c r="WBY148" s="10"/>
      <c r="WBZ148" s="10"/>
      <c r="WCA148" s="10"/>
      <c r="WCB148" s="10"/>
      <c r="WCC148" s="10"/>
      <c r="WCD148" s="10"/>
      <c r="WCE148" s="10"/>
      <c r="WCF148" s="10"/>
      <c r="WCG148" s="10"/>
      <c r="WCH148" s="10"/>
      <c r="WCI148" s="10"/>
      <c r="WCJ148" s="10"/>
      <c r="WCK148" s="10"/>
      <c r="WCL148" s="10"/>
      <c r="WCM148" s="10"/>
      <c r="WCN148" s="10"/>
      <c r="WCO148" s="10"/>
      <c r="WCP148" s="10"/>
      <c r="WCQ148" s="10"/>
      <c r="WCR148" s="10"/>
      <c r="WCS148" s="10"/>
      <c r="WCT148" s="10"/>
      <c r="WCU148" s="10"/>
      <c r="WCV148" s="10"/>
      <c r="WCW148" s="10"/>
      <c r="WCX148" s="10"/>
      <c r="WCY148" s="10"/>
      <c r="WCZ148" s="10"/>
      <c r="WDA148" s="10"/>
      <c r="WDB148" s="10"/>
      <c r="WDC148" s="10"/>
      <c r="WDD148" s="10"/>
      <c r="WDE148" s="10"/>
      <c r="WDF148" s="10"/>
      <c r="WDG148" s="10"/>
      <c r="WDH148" s="10"/>
      <c r="WDI148" s="10"/>
      <c r="WDJ148" s="10"/>
      <c r="WDK148" s="10"/>
      <c r="WDL148" s="10"/>
      <c r="WDM148" s="10"/>
      <c r="WDN148" s="10"/>
      <c r="WDO148" s="10"/>
      <c r="WDP148" s="10"/>
      <c r="WDQ148" s="10"/>
      <c r="WDR148" s="10"/>
      <c r="WDS148" s="10"/>
      <c r="WDT148" s="10"/>
      <c r="WDU148" s="10"/>
      <c r="WDV148" s="10"/>
      <c r="WDW148" s="10"/>
      <c r="WDX148" s="10"/>
      <c r="WDY148" s="10"/>
      <c r="WDZ148" s="10"/>
      <c r="WEA148" s="10"/>
      <c r="WEB148" s="10"/>
      <c r="WEC148" s="10"/>
      <c r="WED148" s="10"/>
      <c r="WEE148" s="10"/>
      <c r="WEF148" s="10"/>
      <c r="WEG148" s="10"/>
      <c r="WEH148" s="10"/>
      <c r="WEI148" s="10"/>
      <c r="WEJ148" s="10"/>
      <c r="WEK148" s="10"/>
      <c r="WEL148" s="10"/>
      <c r="WEM148" s="10"/>
      <c r="WEN148" s="10"/>
      <c r="WEO148" s="10"/>
      <c r="WEP148" s="10"/>
      <c r="WEQ148" s="10"/>
      <c r="WER148" s="10"/>
      <c r="WES148" s="10"/>
      <c r="WET148" s="10"/>
      <c r="WEU148" s="10"/>
      <c r="WEV148" s="10"/>
      <c r="WEW148" s="10"/>
      <c r="WEX148" s="10"/>
      <c r="WEY148" s="10"/>
      <c r="WEZ148" s="10"/>
      <c r="WFA148" s="10"/>
      <c r="WFB148" s="10"/>
      <c r="WFC148" s="10"/>
      <c r="WFD148" s="10"/>
      <c r="WFE148" s="10"/>
      <c r="WFF148" s="10"/>
      <c r="WFG148" s="10"/>
      <c r="WFH148" s="10"/>
      <c r="WFI148" s="10"/>
      <c r="WFJ148" s="10"/>
      <c r="WFK148" s="10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  <c r="WGJ148" s="10"/>
      <c r="WGK148" s="10"/>
      <c r="WGL148" s="10"/>
      <c r="WGM148" s="10"/>
      <c r="WGN148" s="10"/>
      <c r="WGO148" s="10"/>
      <c r="WGP148" s="10"/>
      <c r="WGQ148" s="10"/>
      <c r="WGR148" s="10"/>
      <c r="WGS148" s="10"/>
      <c r="WGT148" s="10"/>
      <c r="WGU148" s="10"/>
      <c r="WGV148" s="10"/>
      <c r="WGW148" s="10"/>
      <c r="WGX148" s="10"/>
      <c r="WGY148" s="10"/>
      <c r="WGZ148" s="10"/>
      <c r="WHA148" s="10"/>
      <c r="WHB148" s="10"/>
      <c r="WHC148" s="10"/>
      <c r="WHD148" s="10"/>
      <c r="WHE148" s="10"/>
      <c r="WHF148" s="10"/>
      <c r="WHG148" s="10"/>
      <c r="WHH148" s="10"/>
      <c r="WHI148" s="10"/>
      <c r="WHJ148" s="10"/>
      <c r="WHK148" s="10"/>
      <c r="WHL148" s="10"/>
      <c r="WHM148" s="10"/>
      <c r="WHN148" s="10"/>
      <c r="WHO148" s="10"/>
      <c r="WHP148" s="10"/>
      <c r="WHQ148" s="10"/>
      <c r="WHR148" s="10"/>
      <c r="WHS148" s="10"/>
      <c r="WHT148" s="10"/>
      <c r="WHU148" s="10"/>
      <c r="WHV148" s="10"/>
      <c r="WHW148" s="10"/>
      <c r="WHX148" s="10"/>
      <c r="WHY148" s="10"/>
      <c r="WHZ148" s="10"/>
      <c r="WIA148" s="10"/>
      <c r="WIB148" s="10"/>
      <c r="WIC148" s="10"/>
      <c r="WID148" s="10"/>
      <c r="WIE148" s="10"/>
      <c r="WIF148" s="10"/>
      <c r="WIG148" s="10"/>
      <c r="WIH148" s="10"/>
      <c r="WII148" s="10"/>
      <c r="WIJ148" s="10"/>
      <c r="WIK148" s="10"/>
      <c r="WIL148" s="10"/>
      <c r="WIM148" s="10"/>
      <c r="WIN148" s="10"/>
      <c r="WIO148" s="10"/>
      <c r="WIP148" s="10"/>
      <c r="WIQ148" s="10"/>
      <c r="WIR148" s="10"/>
      <c r="WIS148" s="10"/>
      <c r="WIT148" s="10"/>
      <c r="WIU148" s="10"/>
      <c r="WIV148" s="10"/>
      <c r="WIW148" s="10"/>
      <c r="WIX148" s="10"/>
      <c r="WIY148" s="10"/>
      <c r="WIZ148" s="10"/>
      <c r="WJA148" s="10"/>
      <c r="WJB148" s="10"/>
      <c r="WJC148" s="10"/>
      <c r="WJD148" s="10"/>
      <c r="WJE148" s="10"/>
      <c r="WJF148" s="10"/>
      <c r="WJG148" s="10"/>
      <c r="WJH148" s="10"/>
      <c r="WJI148" s="10"/>
      <c r="WJJ148" s="10"/>
      <c r="WJK148" s="10"/>
      <c r="WJL148" s="10"/>
      <c r="WJM148" s="10"/>
      <c r="WJN148" s="10"/>
      <c r="WJO148" s="10"/>
      <c r="WJP148" s="10"/>
      <c r="WJQ148" s="10"/>
      <c r="WJR148" s="10"/>
      <c r="WJS148" s="10"/>
      <c r="WJT148" s="10"/>
      <c r="WJU148" s="10"/>
      <c r="WJV148" s="10"/>
      <c r="WJW148" s="10"/>
      <c r="WJX148" s="10"/>
      <c r="WJY148" s="10"/>
      <c r="WJZ148" s="10"/>
      <c r="WKA148" s="10"/>
      <c r="WKB148" s="10"/>
      <c r="WKC148" s="10"/>
      <c r="WKD148" s="10"/>
      <c r="WKE148" s="10"/>
      <c r="WKF148" s="10"/>
      <c r="WKG148" s="10"/>
      <c r="WKH148" s="10"/>
      <c r="WKI148" s="10"/>
      <c r="WKJ148" s="10"/>
      <c r="WKK148" s="10"/>
      <c r="WKL148" s="10"/>
      <c r="WKM148" s="10"/>
      <c r="WKN148" s="10"/>
      <c r="WKO148" s="10"/>
      <c r="WKP148" s="10"/>
      <c r="WKQ148" s="10"/>
      <c r="WKR148" s="10"/>
      <c r="WKS148" s="10"/>
      <c r="WKT148" s="10"/>
      <c r="WKU148" s="10"/>
      <c r="WKV148" s="10"/>
      <c r="WKW148" s="10"/>
      <c r="WKX148" s="10"/>
      <c r="WKY148" s="10"/>
      <c r="WKZ148" s="10"/>
      <c r="WLA148" s="10"/>
      <c r="WLB148" s="10"/>
      <c r="WLC148" s="10"/>
      <c r="WLD148" s="10"/>
      <c r="WLE148" s="10"/>
      <c r="WLF148" s="10"/>
      <c r="WLG148" s="10"/>
      <c r="WLH148" s="10"/>
      <c r="WLI148" s="10"/>
      <c r="WLJ148" s="10"/>
      <c r="WLK148" s="10"/>
      <c r="WLL148" s="10"/>
      <c r="WLM148" s="10"/>
      <c r="WLN148" s="10"/>
      <c r="WLO148" s="10"/>
      <c r="WLP148" s="10"/>
      <c r="WLQ148" s="10"/>
      <c r="WLR148" s="10"/>
      <c r="WLS148" s="10"/>
      <c r="WLT148" s="10"/>
      <c r="WLU148" s="10"/>
      <c r="WLV148" s="10"/>
      <c r="WLW148" s="10"/>
      <c r="WLX148" s="10"/>
      <c r="WLY148" s="10"/>
      <c r="WLZ148" s="10"/>
      <c r="WMA148" s="10"/>
      <c r="WMB148" s="10"/>
      <c r="WMC148" s="10"/>
      <c r="WMD148" s="10"/>
      <c r="WME148" s="10"/>
      <c r="WMF148" s="10"/>
      <c r="WMG148" s="10"/>
      <c r="WMH148" s="10"/>
      <c r="WMI148" s="10"/>
      <c r="WMJ148" s="10"/>
      <c r="WMK148" s="10"/>
      <c r="WML148" s="10"/>
      <c r="WMM148" s="10"/>
      <c r="WMN148" s="10"/>
      <c r="WMO148" s="10"/>
      <c r="WMP148" s="10"/>
      <c r="WMQ148" s="10"/>
      <c r="WMR148" s="10"/>
      <c r="WMS148" s="10"/>
      <c r="WMT148" s="10"/>
      <c r="WMU148" s="10"/>
      <c r="WMV148" s="10"/>
      <c r="WMW148" s="10"/>
      <c r="WMX148" s="10"/>
      <c r="WMY148" s="10"/>
      <c r="WMZ148" s="10"/>
      <c r="WNA148" s="10"/>
      <c r="WNB148" s="10"/>
      <c r="WNC148" s="10"/>
      <c r="WND148" s="10"/>
      <c r="WNE148" s="10"/>
      <c r="WNF148" s="10"/>
      <c r="WNG148" s="10"/>
      <c r="WNH148" s="10"/>
      <c r="WNI148" s="10"/>
      <c r="WNJ148" s="10"/>
      <c r="WNK148" s="10"/>
      <c r="WNL148" s="10"/>
      <c r="WNM148" s="10"/>
      <c r="WNN148" s="10"/>
      <c r="WNO148" s="10"/>
      <c r="WNP148" s="10"/>
      <c r="WNQ148" s="10"/>
      <c r="WNR148" s="10"/>
      <c r="WNS148" s="10"/>
      <c r="WNT148" s="10"/>
      <c r="WNU148" s="10"/>
      <c r="WNV148" s="10"/>
      <c r="WNW148" s="10"/>
      <c r="WNX148" s="10"/>
      <c r="WNY148" s="10"/>
      <c r="WNZ148" s="10"/>
      <c r="WOA148" s="10"/>
      <c r="WOB148" s="10"/>
      <c r="WOC148" s="10"/>
      <c r="WOD148" s="10"/>
      <c r="WOE148" s="10"/>
      <c r="WOF148" s="10"/>
      <c r="WOG148" s="10"/>
      <c r="WOH148" s="10"/>
      <c r="WOI148" s="10"/>
      <c r="WOJ148" s="10"/>
      <c r="WOK148" s="10"/>
      <c r="WOL148" s="10"/>
      <c r="WOM148" s="10"/>
      <c r="WON148" s="10"/>
      <c r="WOO148" s="10"/>
      <c r="WOP148" s="10"/>
      <c r="WOQ148" s="10"/>
      <c r="WOR148" s="10"/>
      <c r="WOS148" s="10"/>
      <c r="WOT148" s="10"/>
      <c r="WOU148" s="10"/>
      <c r="WOV148" s="10"/>
      <c r="WOW148" s="10"/>
      <c r="WOX148" s="10"/>
      <c r="WOY148" s="10"/>
      <c r="WOZ148" s="10"/>
      <c r="WPA148" s="10"/>
      <c r="WPB148" s="10"/>
      <c r="WPC148" s="10"/>
      <c r="WPD148" s="10"/>
      <c r="WPE148" s="10"/>
      <c r="WPF148" s="10"/>
      <c r="WPG148" s="10"/>
      <c r="WPH148" s="10"/>
      <c r="WPI148" s="10"/>
      <c r="WPJ148" s="10"/>
      <c r="WPK148" s="10"/>
      <c r="WPL148" s="10"/>
      <c r="WPM148" s="10"/>
      <c r="WPN148" s="10"/>
      <c r="WPO148" s="10"/>
      <c r="WPP148" s="10"/>
      <c r="WPQ148" s="10"/>
      <c r="WPR148" s="10"/>
      <c r="WPS148" s="10"/>
      <c r="WPT148" s="10"/>
      <c r="WPU148" s="10"/>
      <c r="WPV148" s="10"/>
      <c r="WPW148" s="10"/>
      <c r="WPX148" s="10"/>
      <c r="WPY148" s="10"/>
      <c r="WPZ148" s="10"/>
      <c r="WQA148" s="10"/>
      <c r="WQB148" s="10"/>
      <c r="WQC148" s="10"/>
      <c r="WQD148" s="10"/>
      <c r="WQE148" s="10"/>
      <c r="WQF148" s="10"/>
      <c r="WQG148" s="10"/>
      <c r="WQH148" s="10"/>
      <c r="WQI148" s="10"/>
      <c r="WQJ148" s="10"/>
      <c r="WQK148" s="10"/>
      <c r="WQL148" s="10"/>
      <c r="WQM148" s="10"/>
      <c r="WQN148" s="10"/>
      <c r="WQO148" s="10"/>
      <c r="WQP148" s="10"/>
      <c r="WQQ148" s="10"/>
      <c r="WQR148" s="10"/>
      <c r="WQS148" s="10"/>
      <c r="WQT148" s="10"/>
      <c r="WQU148" s="10"/>
      <c r="WQV148" s="10"/>
      <c r="WQW148" s="10"/>
      <c r="WQX148" s="10"/>
      <c r="WQY148" s="10"/>
      <c r="WQZ148" s="10"/>
      <c r="WRA148" s="10"/>
      <c r="WRB148" s="10"/>
      <c r="WRC148" s="10"/>
      <c r="WRD148" s="10"/>
      <c r="WRE148" s="10"/>
      <c r="WRF148" s="10"/>
      <c r="WRG148" s="10"/>
      <c r="WRH148" s="10"/>
      <c r="WRI148" s="10"/>
      <c r="WRJ148" s="10"/>
      <c r="WRK148" s="10"/>
      <c r="WRL148" s="10"/>
      <c r="WRM148" s="10"/>
      <c r="WRN148" s="10"/>
      <c r="WRO148" s="10"/>
      <c r="WRP148" s="10"/>
      <c r="WRQ148" s="10"/>
      <c r="WRR148" s="10"/>
      <c r="WRS148" s="10"/>
      <c r="WRT148" s="10"/>
      <c r="WRU148" s="10"/>
      <c r="WRV148" s="10"/>
      <c r="WRW148" s="10"/>
      <c r="WRX148" s="10"/>
      <c r="WRY148" s="10"/>
      <c r="WRZ148" s="10"/>
      <c r="WSA148" s="10"/>
      <c r="WSB148" s="10"/>
      <c r="WSC148" s="10"/>
      <c r="WSD148" s="10"/>
      <c r="WSE148" s="10"/>
      <c r="WSF148" s="10"/>
      <c r="WSG148" s="10"/>
      <c r="WSH148" s="10"/>
      <c r="WSI148" s="10"/>
      <c r="WSJ148" s="10"/>
      <c r="WSK148" s="10"/>
      <c r="WSL148" s="10"/>
      <c r="WSM148" s="10"/>
      <c r="WSN148" s="10"/>
      <c r="WSO148" s="10"/>
      <c r="WSP148" s="10"/>
      <c r="WSQ148" s="10"/>
      <c r="WSR148" s="10"/>
      <c r="WSS148" s="10"/>
      <c r="WST148" s="10"/>
      <c r="WSU148" s="10"/>
      <c r="WSV148" s="10"/>
      <c r="WSW148" s="10"/>
      <c r="WSX148" s="10"/>
      <c r="WSY148" s="10"/>
      <c r="WSZ148" s="10"/>
      <c r="WTA148" s="10"/>
      <c r="WTB148" s="10"/>
      <c r="WTC148" s="10"/>
      <c r="WTD148" s="10"/>
      <c r="WTE148" s="10"/>
      <c r="WTF148" s="10"/>
      <c r="WTG148" s="10"/>
      <c r="WTH148" s="10"/>
      <c r="WTI148" s="10"/>
      <c r="WTJ148" s="10"/>
      <c r="WTK148" s="10"/>
      <c r="WTL148" s="10"/>
      <c r="WTM148" s="10"/>
      <c r="WTN148" s="10"/>
      <c r="WTO148" s="10"/>
      <c r="WTP148" s="10"/>
      <c r="WTQ148" s="10"/>
      <c r="WTR148" s="10"/>
      <c r="WTS148" s="10"/>
      <c r="WTT148" s="10"/>
      <c r="WTU148" s="10"/>
      <c r="WTV148" s="10"/>
      <c r="WTW148" s="10"/>
      <c r="WTX148" s="10"/>
      <c r="WTY148" s="10"/>
      <c r="WTZ148" s="10"/>
      <c r="WUA148" s="10"/>
      <c r="WUB148" s="10"/>
      <c r="WUC148" s="10"/>
      <c r="WUD148" s="10"/>
      <c r="WUE148" s="10"/>
      <c r="WUF148" s="10"/>
      <c r="WUG148" s="10"/>
      <c r="WUH148" s="10"/>
      <c r="WUI148" s="10"/>
      <c r="WUJ148" s="10"/>
      <c r="WUK148" s="10"/>
      <c r="WUL148" s="10"/>
      <c r="WUM148" s="10"/>
      <c r="WUN148" s="10"/>
      <c r="WUO148" s="10"/>
      <c r="WUP148" s="10"/>
      <c r="WUQ148" s="10"/>
      <c r="WUR148" s="10"/>
      <c r="WUS148" s="10"/>
      <c r="WUT148" s="10"/>
      <c r="WUU148" s="10"/>
      <c r="WUV148" s="10"/>
      <c r="WUW148" s="10"/>
      <c r="WUX148" s="10"/>
      <c r="WUY148" s="10"/>
      <c r="WUZ148" s="10"/>
      <c r="WVA148" s="10"/>
      <c r="WVB148" s="10"/>
      <c r="WVC148" s="10"/>
      <c r="WVD148" s="10"/>
      <c r="WVE148" s="10"/>
      <c r="WVF148" s="10"/>
      <c r="WVG148" s="10"/>
      <c r="WVH148" s="10"/>
      <c r="WVI148" s="10"/>
      <c r="WVJ148" s="10"/>
      <c r="WVK148" s="10"/>
      <c r="WVL148" s="10"/>
      <c r="WVM148" s="10"/>
      <c r="WVN148" s="10"/>
      <c r="WVO148" s="10"/>
      <c r="WVP148" s="10"/>
      <c r="WVQ148" s="10"/>
      <c r="WVR148" s="10"/>
      <c r="WVS148" s="10"/>
      <c r="WVT148" s="10"/>
      <c r="WVU148" s="10"/>
      <c r="WVV148" s="10"/>
      <c r="WVW148" s="10"/>
      <c r="WVX148" s="10"/>
      <c r="WVY148" s="10"/>
      <c r="WVZ148" s="10"/>
      <c r="WWA148" s="10"/>
      <c r="WWB148" s="10"/>
      <c r="WWC148" s="10"/>
      <c r="WWD148" s="10"/>
      <c r="WWE148" s="10"/>
      <c r="WWF148" s="10"/>
      <c r="WWG148" s="10"/>
      <c r="WWH148" s="10"/>
      <c r="WWI148" s="10"/>
      <c r="WWJ148" s="10"/>
      <c r="WWK148" s="10"/>
      <c r="WWL148" s="10"/>
      <c r="WWM148" s="10"/>
      <c r="WWN148" s="10"/>
      <c r="WWO148" s="10"/>
      <c r="WWP148" s="10"/>
      <c r="WWQ148" s="10"/>
      <c r="WWR148" s="10"/>
      <c r="WWS148" s="10"/>
      <c r="WWT148" s="10"/>
      <c r="WWU148" s="10"/>
      <c r="WWV148" s="10"/>
      <c r="WWW148" s="10"/>
      <c r="WWX148" s="10"/>
      <c r="WWY148" s="10"/>
      <c r="WWZ148" s="10"/>
      <c r="WXA148" s="10"/>
      <c r="WXB148" s="10"/>
      <c r="WXC148" s="10"/>
      <c r="WXD148" s="10"/>
      <c r="WXE148" s="10"/>
      <c r="WXF148" s="10"/>
      <c r="WXG148" s="10"/>
      <c r="WXH148" s="10"/>
      <c r="WXI148" s="10"/>
      <c r="WXJ148" s="10"/>
      <c r="WXK148" s="10"/>
      <c r="WXL148" s="10"/>
      <c r="WXM148" s="10"/>
      <c r="WXN148" s="10"/>
      <c r="WXO148" s="10"/>
      <c r="WXP148" s="10"/>
      <c r="WXQ148" s="10"/>
      <c r="WXR148" s="10"/>
      <c r="WXS148" s="10"/>
      <c r="WXT148" s="10"/>
      <c r="WXU148" s="10"/>
      <c r="WXV148" s="10"/>
      <c r="WXW148" s="10"/>
      <c r="WXX148" s="10"/>
      <c r="WXY148" s="10"/>
      <c r="WXZ148" s="10"/>
      <c r="WYA148" s="10"/>
      <c r="WYB148" s="10"/>
      <c r="WYC148" s="10"/>
      <c r="WYD148" s="10"/>
      <c r="WYE148" s="10"/>
      <c r="WYF148" s="10"/>
      <c r="WYG148" s="10"/>
      <c r="WYH148" s="10"/>
      <c r="WYI148" s="10"/>
      <c r="WYJ148" s="10"/>
      <c r="WYK148" s="10"/>
      <c r="WYL148" s="10"/>
      <c r="WYM148" s="10"/>
      <c r="WYN148" s="10"/>
      <c r="WYO148" s="10"/>
      <c r="WYP148" s="10"/>
      <c r="WYQ148" s="10"/>
      <c r="WYR148" s="10"/>
      <c r="WYS148" s="10"/>
      <c r="WYT148" s="10"/>
      <c r="WYU148" s="10"/>
      <c r="WYV148" s="10"/>
      <c r="WYW148" s="10"/>
      <c r="WYX148" s="10"/>
      <c r="WYY148" s="10"/>
      <c r="WYZ148" s="10"/>
      <c r="WZA148" s="10"/>
      <c r="WZB148" s="10"/>
      <c r="WZC148" s="10"/>
      <c r="WZD148" s="10"/>
      <c r="WZE148" s="10"/>
      <c r="WZF148" s="10"/>
      <c r="WZG148" s="10"/>
      <c r="WZH148" s="10"/>
      <c r="WZI148" s="10"/>
      <c r="WZJ148" s="10"/>
      <c r="WZK148" s="10"/>
      <c r="WZL148" s="10"/>
      <c r="WZM148" s="10"/>
      <c r="WZN148" s="10"/>
      <c r="WZO148" s="10"/>
      <c r="WZP148" s="10"/>
      <c r="WZQ148" s="10"/>
      <c r="WZR148" s="10"/>
      <c r="WZS148" s="10"/>
      <c r="WZT148" s="10"/>
      <c r="WZU148" s="10"/>
      <c r="WZV148" s="10"/>
      <c r="WZW148" s="10"/>
      <c r="WZX148" s="10"/>
      <c r="WZY148" s="10"/>
      <c r="WZZ148" s="10"/>
      <c r="XAA148" s="10"/>
      <c r="XAB148" s="10"/>
      <c r="XAC148" s="10"/>
      <c r="XAD148" s="10"/>
      <c r="XAE148" s="10"/>
      <c r="XAF148" s="10"/>
      <c r="XAG148" s="10"/>
      <c r="XAH148" s="10"/>
      <c r="XAI148" s="10"/>
      <c r="XAJ148" s="10"/>
      <c r="XAK148" s="10"/>
      <c r="XAL148" s="10"/>
      <c r="XAM148" s="10"/>
      <c r="XAN148" s="10"/>
      <c r="XAO148" s="10"/>
      <c r="XAP148" s="10"/>
      <c r="XAQ148" s="10"/>
      <c r="XAR148" s="10"/>
      <c r="XAS148" s="10"/>
      <c r="XAT148" s="10"/>
      <c r="XAU148" s="10"/>
      <c r="XAV148" s="10"/>
      <c r="XAW148" s="10"/>
      <c r="XAX148" s="10"/>
      <c r="XAY148" s="10"/>
      <c r="XAZ148" s="10"/>
      <c r="XBA148" s="10"/>
      <c r="XBB148" s="10"/>
      <c r="XBC148" s="10"/>
      <c r="XBD148" s="10"/>
      <c r="XBE148" s="10"/>
      <c r="XBF148" s="10"/>
      <c r="XBG148" s="10"/>
      <c r="XBH148" s="10"/>
      <c r="XBI148" s="10"/>
      <c r="XBJ148" s="10"/>
      <c r="XBK148" s="10"/>
      <c r="XBL148" s="10"/>
      <c r="XBM148" s="10"/>
      <c r="XBN148" s="10"/>
      <c r="XBO148" s="10"/>
      <c r="XBP148" s="10"/>
      <c r="XBQ148" s="10"/>
      <c r="XBR148" s="10"/>
      <c r="XBS148" s="10"/>
      <c r="XBT148" s="10"/>
      <c r="XBU148" s="10"/>
      <c r="XBV148" s="10"/>
      <c r="XBW148" s="10"/>
      <c r="XBX148" s="10"/>
      <c r="XBY148" s="10"/>
      <c r="XBZ148" s="10"/>
      <c r="XCA148" s="10"/>
      <c r="XCB148" s="10"/>
      <c r="XCC148" s="10"/>
      <c r="XCD148" s="10"/>
      <c r="XCE148" s="10"/>
      <c r="XCF148" s="10"/>
      <c r="XCG148" s="10"/>
      <c r="XCH148" s="10"/>
      <c r="XCI148" s="10"/>
      <c r="XCJ148" s="10"/>
      <c r="XCK148" s="10"/>
      <c r="XCL148" s="10"/>
      <c r="XCM148" s="10"/>
      <c r="XCN148" s="10"/>
      <c r="XCO148" s="10"/>
      <c r="XCP148" s="10"/>
      <c r="XCQ148" s="10"/>
      <c r="XCR148" s="10"/>
      <c r="XCS148" s="10"/>
      <c r="XCT148" s="10"/>
      <c r="XCU148" s="10"/>
      <c r="XCV148" s="10"/>
      <c r="XCW148" s="10"/>
      <c r="XCX148" s="10"/>
      <c r="XCY148" s="10"/>
      <c r="XCZ148" s="10"/>
      <c r="XDA148" s="10"/>
      <c r="XDB148" s="10"/>
      <c r="XDC148" s="10"/>
      <c r="XDD148" s="10"/>
      <c r="XDE148" s="10"/>
      <c r="XDF148" s="10"/>
      <c r="XDG148" s="10"/>
      <c r="XDH148" s="10"/>
      <c r="XDI148" s="10"/>
      <c r="XDJ148" s="10"/>
      <c r="XDK148" s="10"/>
      <c r="XDL148" s="10"/>
      <c r="XDM148" s="10"/>
      <c r="XDN148" s="10"/>
      <c r="XDO148" s="10"/>
      <c r="XDP148" s="10"/>
      <c r="XDQ148" s="10"/>
      <c r="XDR148" s="10"/>
      <c r="XDS148" s="10"/>
      <c r="XDT148" s="10"/>
      <c r="XDU148" s="10"/>
      <c r="XDV148" s="10"/>
      <c r="XDW148" s="10"/>
      <c r="XDX148" s="10"/>
      <c r="XDY148" s="10"/>
      <c r="XDZ148" s="10"/>
      <c r="XEA148" s="10"/>
      <c r="XEB148" s="10"/>
      <c r="XEC148" s="10"/>
      <c r="XED148" s="10"/>
      <c r="XEE148" s="10"/>
      <c r="XEF148" s="10"/>
      <c r="XEG148" s="10"/>
      <c r="XEH148" s="10"/>
      <c r="XEI148" s="10"/>
      <c r="XEJ148" s="10"/>
      <c r="XEK148" s="10"/>
      <c r="XEL148" s="10"/>
      <c r="XEM148" s="10"/>
      <c r="XEN148" s="10"/>
      <c r="XEO148" s="10"/>
      <c r="XEP148" s="10"/>
      <c r="XEQ148" s="10"/>
      <c r="XER148" s="10"/>
      <c r="XES148" s="10"/>
      <c r="XET148" s="10"/>
      <c r="XEU148" s="10"/>
      <c r="XEV148" s="10"/>
      <c r="XEW148" s="10"/>
      <c r="XEX148" s="10"/>
      <c r="XEY148" s="10"/>
      <c r="XEZ148" s="10"/>
      <c r="XFA148" s="10"/>
      <c r="XFB148" s="10"/>
      <c r="XFC148" s="10"/>
    </row>
    <row r="149" spans="1:16383" ht="16.5" customHeight="1" x14ac:dyDescent="0.3">
      <c r="A149" s="29" t="s">
        <v>117</v>
      </c>
      <c r="B149" s="41">
        <f t="shared" ref="B149:D149" si="34">+B150+B151</f>
        <v>0</v>
      </c>
      <c r="C149" s="41">
        <f t="shared" si="34"/>
        <v>0</v>
      </c>
      <c r="D149" s="41">
        <f t="shared" si="34"/>
        <v>0</v>
      </c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x14ac:dyDescent="0.3">
      <c r="A150" s="27" t="s">
        <v>112</v>
      </c>
      <c r="B150" s="41"/>
      <c r="C150" s="30"/>
      <c r="D150" s="52"/>
      <c r="E150" s="52"/>
    </row>
    <row r="151" spans="1:16383" ht="30" x14ac:dyDescent="0.3">
      <c r="A151" s="27" t="s">
        <v>118</v>
      </c>
      <c r="B151" s="41"/>
      <c r="C151" s="30"/>
      <c r="D151" s="52"/>
      <c r="E151" s="52"/>
    </row>
    <row r="152" spans="1:16383" x14ac:dyDescent="0.3">
      <c r="A152" s="13" t="s">
        <v>75</v>
      </c>
      <c r="B152" s="41"/>
      <c r="C152" s="30"/>
      <c r="D152" s="51"/>
      <c r="E152" s="51"/>
    </row>
    <row r="153" spans="1:16383" s="10" customFormat="1" x14ac:dyDescent="0.3">
      <c r="A153" s="29" t="s">
        <v>119</v>
      </c>
      <c r="B153" s="39">
        <f>+B154+B155+B156+B157+B158</f>
        <v>0</v>
      </c>
      <c r="C153" s="39">
        <f t="shared" ref="C153:D153" si="35">+C154+C155+C156+C157+C158</f>
        <v>1538693</v>
      </c>
      <c r="D153" s="39">
        <f t="shared" si="35"/>
        <v>397853</v>
      </c>
      <c r="E153" s="5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12" t="s">
        <v>120</v>
      </c>
      <c r="B154" s="41"/>
      <c r="C154" s="30">
        <f>353531+390697+396612+397853</f>
        <v>1538693</v>
      </c>
      <c r="D154" s="51">
        <v>397853</v>
      </c>
      <c r="E154" s="51"/>
    </row>
    <row r="155" spans="1:16383" ht="30" x14ac:dyDescent="0.3">
      <c r="A155" s="12" t="s">
        <v>121</v>
      </c>
      <c r="B155" s="41"/>
      <c r="C155" s="30"/>
      <c r="D155" s="51"/>
      <c r="E155" s="5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  <c r="DED155" s="10"/>
      <c r="DEE155" s="10"/>
      <c r="DEF155" s="10"/>
      <c r="DEG155" s="10"/>
      <c r="DEH155" s="10"/>
      <c r="DEI155" s="10"/>
      <c r="DEJ155" s="10"/>
      <c r="DEK155" s="10"/>
      <c r="DEL155" s="10"/>
      <c r="DEM155" s="10"/>
      <c r="DEN155" s="10"/>
      <c r="DEO155" s="10"/>
      <c r="DEP155" s="10"/>
      <c r="DEQ155" s="10"/>
      <c r="DER155" s="10"/>
      <c r="DES155" s="10"/>
      <c r="DET155" s="10"/>
      <c r="DEU155" s="10"/>
      <c r="DEV155" s="10"/>
      <c r="DEW155" s="10"/>
      <c r="DEX155" s="10"/>
      <c r="DEY155" s="10"/>
      <c r="DEZ155" s="10"/>
      <c r="DFA155" s="10"/>
      <c r="DFB155" s="10"/>
      <c r="DFC155" s="10"/>
      <c r="DFD155" s="10"/>
      <c r="DFE155" s="10"/>
      <c r="DFF155" s="10"/>
      <c r="DFG155" s="10"/>
      <c r="DFH155" s="10"/>
      <c r="DFI155" s="10"/>
      <c r="DFJ155" s="10"/>
      <c r="DFK155" s="10"/>
      <c r="DFL155" s="10"/>
      <c r="DFM155" s="10"/>
      <c r="DFN155" s="10"/>
      <c r="DFO155" s="10"/>
      <c r="DFP155" s="10"/>
      <c r="DFQ155" s="10"/>
      <c r="DFR155" s="10"/>
      <c r="DFS155" s="10"/>
      <c r="DFT155" s="10"/>
      <c r="DFU155" s="10"/>
      <c r="DFV155" s="10"/>
      <c r="DFW155" s="10"/>
      <c r="DFX155" s="10"/>
      <c r="DFY155" s="10"/>
      <c r="DFZ155" s="10"/>
      <c r="DGA155" s="10"/>
      <c r="DGB155" s="10"/>
      <c r="DGC155" s="10"/>
      <c r="DGD155" s="10"/>
      <c r="DGE155" s="10"/>
      <c r="DGF155" s="10"/>
      <c r="DGG155" s="10"/>
      <c r="DGH155" s="10"/>
      <c r="DGI155" s="10"/>
      <c r="DGJ155" s="10"/>
      <c r="DGK155" s="10"/>
      <c r="DGL155" s="10"/>
      <c r="DGM155" s="10"/>
      <c r="DGN155" s="10"/>
      <c r="DGO155" s="10"/>
      <c r="DGP155" s="10"/>
      <c r="DGQ155" s="10"/>
      <c r="DGR155" s="10"/>
      <c r="DGS155" s="10"/>
      <c r="DGT155" s="10"/>
      <c r="DGU155" s="10"/>
      <c r="DGV155" s="10"/>
      <c r="DGW155" s="10"/>
      <c r="DGX155" s="10"/>
      <c r="DGY155" s="10"/>
      <c r="DGZ155" s="10"/>
      <c r="DHA155" s="10"/>
      <c r="DHB155" s="10"/>
      <c r="DHC155" s="10"/>
      <c r="DHD155" s="10"/>
      <c r="DHE155" s="10"/>
      <c r="DHF155" s="10"/>
      <c r="DHG155" s="10"/>
      <c r="DHH155" s="10"/>
      <c r="DHI155" s="10"/>
      <c r="DHJ155" s="10"/>
      <c r="DHK155" s="10"/>
      <c r="DHL155" s="10"/>
      <c r="DHM155" s="10"/>
      <c r="DHN155" s="10"/>
      <c r="DHO155" s="10"/>
      <c r="DHP155" s="10"/>
      <c r="DHQ155" s="10"/>
      <c r="DHR155" s="10"/>
      <c r="DHS155" s="10"/>
      <c r="DHT155" s="10"/>
      <c r="DHU155" s="10"/>
      <c r="DHV155" s="10"/>
      <c r="DHW155" s="10"/>
      <c r="DHX155" s="10"/>
      <c r="DHY155" s="10"/>
      <c r="DHZ155" s="10"/>
      <c r="DIA155" s="10"/>
      <c r="DIB155" s="10"/>
      <c r="DIC155" s="10"/>
      <c r="DID155" s="10"/>
      <c r="DIE155" s="10"/>
      <c r="DIF155" s="10"/>
      <c r="DIG155" s="10"/>
      <c r="DIH155" s="10"/>
      <c r="DII155" s="10"/>
      <c r="DIJ155" s="10"/>
      <c r="DIK155" s="10"/>
      <c r="DIL155" s="10"/>
      <c r="DIM155" s="10"/>
      <c r="DIN155" s="10"/>
      <c r="DIO155" s="10"/>
      <c r="DIP155" s="10"/>
      <c r="DIQ155" s="10"/>
      <c r="DIR155" s="10"/>
      <c r="DIS155" s="10"/>
      <c r="DIT155" s="10"/>
      <c r="DIU155" s="10"/>
      <c r="DIV155" s="10"/>
      <c r="DIW155" s="10"/>
      <c r="DIX155" s="10"/>
      <c r="DIY155" s="10"/>
      <c r="DIZ155" s="10"/>
      <c r="DJA155" s="10"/>
      <c r="DJB155" s="10"/>
      <c r="DJC155" s="10"/>
      <c r="DJD155" s="10"/>
      <c r="DJE155" s="10"/>
      <c r="DJF155" s="10"/>
      <c r="DJG155" s="10"/>
      <c r="DJH155" s="10"/>
      <c r="DJI155" s="10"/>
      <c r="DJJ155" s="10"/>
      <c r="DJK155" s="10"/>
      <c r="DJL155" s="10"/>
      <c r="DJM155" s="10"/>
      <c r="DJN155" s="10"/>
      <c r="DJO155" s="10"/>
      <c r="DJP155" s="10"/>
      <c r="DJQ155" s="10"/>
      <c r="DJR155" s="10"/>
      <c r="DJS155" s="10"/>
      <c r="DJT155" s="10"/>
      <c r="DJU155" s="10"/>
      <c r="DJV155" s="10"/>
      <c r="DJW155" s="10"/>
      <c r="DJX155" s="10"/>
      <c r="DJY155" s="10"/>
      <c r="DJZ155" s="10"/>
      <c r="DKA155" s="10"/>
      <c r="DKB155" s="10"/>
      <c r="DKC155" s="10"/>
      <c r="DKD155" s="10"/>
      <c r="DKE155" s="10"/>
      <c r="DKF155" s="10"/>
      <c r="DKG155" s="10"/>
      <c r="DKH155" s="10"/>
      <c r="DKI155" s="10"/>
      <c r="DKJ155" s="10"/>
      <c r="DKK155" s="10"/>
      <c r="DKL155" s="10"/>
      <c r="DKM155" s="10"/>
      <c r="DKN155" s="10"/>
      <c r="DKO155" s="10"/>
      <c r="DKP155" s="10"/>
      <c r="DKQ155" s="10"/>
      <c r="DKR155" s="10"/>
      <c r="DKS155" s="10"/>
      <c r="DKT155" s="10"/>
      <c r="DKU155" s="10"/>
      <c r="DKV155" s="10"/>
      <c r="DKW155" s="10"/>
      <c r="DKX155" s="10"/>
      <c r="DKY155" s="10"/>
      <c r="DKZ155" s="10"/>
      <c r="DLA155" s="10"/>
      <c r="DLB155" s="10"/>
      <c r="DLC155" s="10"/>
      <c r="DLD155" s="10"/>
      <c r="DLE155" s="10"/>
      <c r="DLF155" s="10"/>
      <c r="DLG155" s="10"/>
      <c r="DLH155" s="10"/>
      <c r="DLI155" s="10"/>
      <c r="DLJ155" s="10"/>
      <c r="DLK155" s="10"/>
      <c r="DLL155" s="10"/>
      <c r="DLM155" s="10"/>
      <c r="DLN155" s="10"/>
      <c r="DLO155" s="10"/>
      <c r="DLP155" s="10"/>
      <c r="DLQ155" s="10"/>
      <c r="DLR155" s="10"/>
      <c r="DLS155" s="10"/>
      <c r="DLT155" s="10"/>
      <c r="DLU155" s="10"/>
      <c r="DLV155" s="10"/>
      <c r="DLW155" s="10"/>
      <c r="DLX155" s="10"/>
      <c r="DLY155" s="10"/>
      <c r="DLZ155" s="10"/>
      <c r="DMA155" s="10"/>
      <c r="DMB155" s="10"/>
      <c r="DMC155" s="10"/>
      <c r="DMD155" s="10"/>
      <c r="DME155" s="10"/>
      <c r="DMF155" s="10"/>
      <c r="DMG155" s="10"/>
      <c r="DMH155" s="10"/>
      <c r="DMI155" s="10"/>
      <c r="DMJ155" s="10"/>
      <c r="DMK155" s="10"/>
      <c r="DML155" s="10"/>
      <c r="DMM155" s="10"/>
      <c r="DMN155" s="10"/>
      <c r="DMO155" s="10"/>
      <c r="DMP155" s="10"/>
      <c r="DMQ155" s="10"/>
      <c r="DMR155" s="10"/>
      <c r="DMS155" s="10"/>
      <c r="DMT155" s="10"/>
      <c r="DMU155" s="10"/>
      <c r="DMV155" s="10"/>
      <c r="DMW155" s="10"/>
      <c r="DMX155" s="10"/>
      <c r="DMY155" s="10"/>
      <c r="DMZ155" s="10"/>
      <c r="DNA155" s="10"/>
      <c r="DNB155" s="10"/>
      <c r="DNC155" s="10"/>
      <c r="DND155" s="10"/>
      <c r="DNE155" s="10"/>
      <c r="DNF155" s="10"/>
      <c r="DNG155" s="10"/>
      <c r="DNH155" s="10"/>
      <c r="DNI155" s="10"/>
      <c r="DNJ155" s="10"/>
      <c r="DNK155" s="10"/>
      <c r="DNL155" s="10"/>
      <c r="DNM155" s="10"/>
      <c r="DNN155" s="10"/>
      <c r="DNO155" s="10"/>
      <c r="DNP155" s="10"/>
      <c r="DNQ155" s="10"/>
      <c r="DNR155" s="10"/>
      <c r="DNS155" s="10"/>
      <c r="DNT155" s="10"/>
      <c r="DNU155" s="10"/>
      <c r="DNV155" s="10"/>
      <c r="DNW155" s="10"/>
      <c r="DNX155" s="10"/>
      <c r="DNY155" s="10"/>
      <c r="DNZ155" s="10"/>
      <c r="DOA155" s="10"/>
      <c r="DOB155" s="10"/>
      <c r="DOC155" s="10"/>
      <c r="DOD155" s="10"/>
      <c r="DOE155" s="10"/>
      <c r="DOF155" s="10"/>
      <c r="DOG155" s="10"/>
      <c r="DOH155" s="10"/>
      <c r="DOI155" s="10"/>
      <c r="DOJ155" s="10"/>
      <c r="DOK155" s="10"/>
      <c r="DOL155" s="10"/>
      <c r="DOM155" s="10"/>
      <c r="DON155" s="10"/>
      <c r="DOO155" s="10"/>
      <c r="DOP155" s="10"/>
      <c r="DOQ155" s="10"/>
      <c r="DOR155" s="10"/>
      <c r="DOS155" s="10"/>
      <c r="DOT155" s="10"/>
      <c r="DOU155" s="10"/>
      <c r="DOV155" s="10"/>
      <c r="DOW155" s="10"/>
      <c r="DOX155" s="10"/>
      <c r="DOY155" s="10"/>
      <c r="DOZ155" s="10"/>
      <c r="DPA155" s="10"/>
      <c r="DPB155" s="10"/>
      <c r="DPC155" s="10"/>
      <c r="DPD155" s="10"/>
      <c r="DPE155" s="10"/>
      <c r="DPF155" s="10"/>
      <c r="DPG155" s="10"/>
      <c r="DPH155" s="10"/>
      <c r="DPI155" s="10"/>
      <c r="DPJ155" s="10"/>
      <c r="DPK155" s="10"/>
      <c r="DPL155" s="10"/>
      <c r="DPM155" s="10"/>
      <c r="DPN155" s="10"/>
      <c r="DPO155" s="10"/>
      <c r="DPP155" s="10"/>
      <c r="DPQ155" s="10"/>
      <c r="DPR155" s="10"/>
      <c r="DPS155" s="10"/>
      <c r="DPT155" s="10"/>
      <c r="DPU155" s="10"/>
      <c r="DPV155" s="10"/>
      <c r="DPW155" s="10"/>
      <c r="DPX155" s="10"/>
      <c r="DPY155" s="10"/>
      <c r="DPZ155" s="10"/>
      <c r="DQA155" s="10"/>
      <c r="DQB155" s="10"/>
      <c r="DQC155" s="10"/>
      <c r="DQD155" s="10"/>
      <c r="DQE155" s="10"/>
      <c r="DQF155" s="10"/>
      <c r="DQG155" s="10"/>
      <c r="DQH155" s="10"/>
      <c r="DQI155" s="10"/>
      <c r="DQJ155" s="10"/>
      <c r="DQK155" s="10"/>
      <c r="DQL155" s="10"/>
      <c r="DQM155" s="10"/>
      <c r="DQN155" s="10"/>
      <c r="DQO155" s="10"/>
      <c r="DQP155" s="10"/>
      <c r="DQQ155" s="10"/>
      <c r="DQR155" s="10"/>
      <c r="DQS155" s="10"/>
      <c r="DQT155" s="10"/>
      <c r="DQU155" s="10"/>
      <c r="DQV155" s="10"/>
      <c r="DQW155" s="10"/>
      <c r="DQX155" s="10"/>
      <c r="DQY155" s="10"/>
      <c r="DQZ155" s="10"/>
      <c r="DRA155" s="10"/>
      <c r="DRB155" s="10"/>
      <c r="DRC155" s="10"/>
      <c r="DRD155" s="10"/>
      <c r="DRE155" s="10"/>
      <c r="DRF155" s="10"/>
      <c r="DRG155" s="10"/>
      <c r="DRH155" s="10"/>
      <c r="DRI155" s="10"/>
      <c r="DRJ155" s="10"/>
      <c r="DRK155" s="10"/>
      <c r="DRL155" s="10"/>
      <c r="DRM155" s="10"/>
      <c r="DRN155" s="10"/>
      <c r="DRO155" s="10"/>
      <c r="DRP155" s="10"/>
      <c r="DRQ155" s="10"/>
      <c r="DRR155" s="10"/>
      <c r="DRS155" s="10"/>
      <c r="DRT155" s="10"/>
      <c r="DRU155" s="10"/>
      <c r="DRV155" s="10"/>
      <c r="DRW155" s="10"/>
      <c r="DRX155" s="10"/>
      <c r="DRY155" s="10"/>
      <c r="DRZ155" s="10"/>
      <c r="DSA155" s="10"/>
      <c r="DSB155" s="10"/>
      <c r="DSC155" s="10"/>
      <c r="DSD155" s="10"/>
      <c r="DSE155" s="10"/>
      <c r="DSF155" s="10"/>
      <c r="DSG155" s="10"/>
      <c r="DSH155" s="10"/>
      <c r="DSI155" s="10"/>
      <c r="DSJ155" s="10"/>
      <c r="DSK155" s="10"/>
      <c r="DSL155" s="10"/>
      <c r="DSM155" s="10"/>
      <c r="DSN155" s="10"/>
      <c r="DSO155" s="10"/>
      <c r="DSP155" s="10"/>
      <c r="DSQ155" s="10"/>
      <c r="DSR155" s="10"/>
      <c r="DSS155" s="10"/>
      <c r="DST155" s="10"/>
      <c r="DSU155" s="10"/>
      <c r="DSV155" s="10"/>
      <c r="DSW155" s="10"/>
      <c r="DSX155" s="10"/>
      <c r="DSY155" s="10"/>
      <c r="DSZ155" s="10"/>
      <c r="DTA155" s="10"/>
      <c r="DTB155" s="10"/>
      <c r="DTC155" s="10"/>
      <c r="DTD155" s="10"/>
      <c r="DTE155" s="10"/>
      <c r="DTF155" s="10"/>
      <c r="DTG155" s="10"/>
      <c r="DTH155" s="10"/>
      <c r="DTI155" s="10"/>
      <c r="DTJ155" s="10"/>
      <c r="DTK155" s="10"/>
      <c r="DTL155" s="10"/>
      <c r="DTM155" s="10"/>
      <c r="DTN155" s="10"/>
      <c r="DTO155" s="10"/>
      <c r="DTP155" s="10"/>
      <c r="DTQ155" s="10"/>
      <c r="DTR155" s="10"/>
      <c r="DTS155" s="10"/>
      <c r="DTT155" s="10"/>
      <c r="DTU155" s="10"/>
      <c r="DTV155" s="10"/>
      <c r="DTW155" s="10"/>
      <c r="DTX155" s="10"/>
      <c r="DTY155" s="10"/>
      <c r="DTZ155" s="10"/>
      <c r="DUA155" s="10"/>
      <c r="DUB155" s="10"/>
      <c r="DUC155" s="10"/>
      <c r="DUD155" s="10"/>
      <c r="DUE155" s="10"/>
      <c r="DUF155" s="10"/>
      <c r="DUG155" s="10"/>
      <c r="DUH155" s="10"/>
      <c r="DUI155" s="10"/>
      <c r="DUJ155" s="10"/>
      <c r="DUK155" s="10"/>
      <c r="DUL155" s="10"/>
      <c r="DUM155" s="10"/>
      <c r="DUN155" s="10"/>
      <c r="DUO155" s="10"/>
      <c r="DUP155" s="10"/>
      <c r="DUQ155" s="10"/>
      <c r="DUR155" s="10"/>
      <c r="DUS155" s="10"/>
      <c r="DUT155" s="10"/>
      <c r="DUU155" s="10"/>
      <c r="DUV155" s="10"/>
      <c r="DUW155" s="10"/>
      <c r="DUX155" s="10"/>
      <c r="DUY155" s="10"/>
      <c r="DUZ155" s="10"/>
      <c r="DVA155" s="10"/>
      <c r="DVB155" s="10"/>
      <c r="DVC155" s="10"/>
      <c r="DVD155" s="10"/>
      <c r="DVE155" s="10"/>
      <c r="DVF155" s="10"/>
      <c r="DVG155" s="10"/>
      <c r="DVH155" s="10"/>
      <c r="DVI155" s="10"/>
      <c r="DVJ155" s="10"/>
      <c r="DVK155" s="10"/>
      <c r="DVL155" s="10"/>
      <c r="DVM155" s="10"/>
      <c r="DVN155" s="10"/>
      <c r="DVO155" s="10"/>
      <c r="DVP155" s="10"/>
      <c r="DVQ155" s="10"/>
      <c r="DVR155" s="10"/>
      <c r="DVS155" s="10"/>
      <c r="DVT155" s="10"/>
      <c r="DVU155" s="10"/>
      <c r="DVV155" s="10"/>
      <c r="DVW155" s="10"/>
      <c r="DVX155" s="10"/>
      <c r="DVY155" s="10"/>
      <c r="DVZ155" s="10"/>
      <c r="DWA155" s="10"/>
      <c r="DWB155" s="10"/>
      <c r="DWC155" s="10"/>
      <c r="DWD155" s="10"/>
      <c r="DWE155" s="10"/>
      <c r="DWF155" s="10"/>
      <c r="DWG155" s="10"/>
      <c r="DWH155" s="10"/>
      <c r="DWI155" s="10"/>
      <c r="DWJ155" s="10"/>
      <c r="DWK155" s="10"/>
      <c r="DWL155" s="10"/>
      <c r="DWM155" s="10"/>
      <c r="DWN155" s="10"/>
      <c r="DWO155" s="10"/>
      <c r="DWP155" s="10"/>
      <c r="DWQ155" s="10"/>
      <c r="DWR155" s="10"/>
      <c r="DWS155" s="10"/>
      <c r="DWT155" s="10"/>
      <c r="DWU155" s="10"/>
      <c r="DWV155" s="10"/>
      <c r="DWW155" s="10"/>
      <c r="DWX155" s="10"/>
      <c r="DWY155" s="10"/>
      <c r="DWZ155" s="10"/>
      <c r="DXA155" s="10"/>
      <c r="DXB155" s="10"/>
      <c r="DXC155" s="10"/>
      <c r="DXD155" s="10"/>
      <c r="DXE155" s="10"/>
      <c r="DXF155" s="10"/>
      <c r="DXG155" s="10"/>
      <c r="DXH155" s="10"/>
      <c r="DXI155" s="10"/>
      <c r="DXJ155" s="10"/>
      <c r="DXK155" s="10"/>
      <c r="DXL155" s="10"/>
      <c r="DXM155" s="10"/>
      <c r="DXN155" s="10"/>
      <c r="DXO155" s="10"/>
      <c r="DXP155" s="10"/>
      <c r="DXQ155" s="10"/>
      <c r="DXR155" s="10"/>
      <c r="DXS155" s="10"/>
      <c r="DXT155" s="10"/>
      <c r="DXU155" s="10"/>
      <c r="DXV155" s="10"/>
      <c r="DXW155" s="10"/>
      <c r="DXX155" s="10"/>
      <c r="DXY155" s="10"/>
      <c r="DXZ155" s="10"/>
      <c r="DYA155" s="10"/>
      <c r="DYB155" s="10"/>
      <c r="DYC155" s="10"/>
      <c r="DYD155" s="10"/>
      <c r="DYE155" s="10"/>
      <c r="DYF155" s="10"/>
      <c r="DYG155" s="10"/>
      <c r="DYH155" s="10"/>
      <c r="DYI155" s="10"/>
      <c r="DYJ155" s="10"/>
      <c r="DYK155" s="10"/>
      <c r="DYL155" s="10"/>
      <c r="DYM155" s="10"/>
      <c r="DYN155" s="10"/>
      <c r="DYO155" s="10"/>
      <c r="DYP155" s="10"/>
      <c r="DYQ155" s="10"/>
      <c r="DYR155" s="10"/>
      <c r="DYS155" s="10"/>
      <c r="DYT155" s="10"/>
      <c r="DYU155" s="10"/>
      <c r="DYV155" s="10"/>
      <c r="DYW155" s="10"/>
      <c r="DYX155" s="10"/>
      <c r="DYY155" s="10"/>
      <c r="DYZ155" s="10"/>
      <c r="DZA155" s="10"/>
      <c r="DZB155" s="10"/>
      <c r="DZC155" s="10"/>
      <c r="DZD155" s="10"/>
      <c r="DZE155" s="10"/>
      <c r="DZF155" s="10"/>
      <c r="DZG155" s="10"/>
      <c r="DZH155" s="10"/>
      <c r="DZI155" s="10"/>
      <c r="DZJ155" s="10"/>
      <c r="DZK155" s="10"/>
      <c r="DZL155" s="10"/>
      <c r="DZM155" s="10"/>
      <c r="DZN155" s="10"/>
      <c r="DZO155" s="10"/>
      <c r="DZP155" s="10"/>
      <c r="DZQ155" s="10"/>
      <c r="DZR155" s="10"/>
      <c r="DZS155" s="10"/>
      <c r="DZT155" s="10"/>
      <c r="DZU155" s="10"/>
      <c r="DZV155" s="10"/>
      <c r="DZW155" s="10"/>
      <c r="DZX155" s="10"/>
      <c r="DZY155" s="10"/>
      <c r="DZZ155" s="10"/>
      <c r="EAA155" s="10"/>
      <c r="EAB155" s="10"/>
      <c r="EAC155" s="10"/>
      <c r="EAD155" s="10"/>
      <c r="EAE155" s="10"/>
      <c r="EAF155" s="10"/>
      <c r="EAG155" s="10"/>
      <c r="EAH155" s="10"/>
      <c r="EAI155" s="10"/>
      <c r="EAJ155" s="10"/>
      <c r="EAK155" s="10"/>
      <c r="EAL155" s="10"/>
      <c r="EAM155" s="10"/>
      <c r="EAN155" s="10"/>
      <c r="EAO155" s="10"/>
      <c r="EAP155" s="10"/>
      <c r="EAQ155" s="10"/>
      <c r="EAR155" s="10"/>
      <c r="EAS155" s="10"/>
      <c r="EAT155" s="10"/>
      <c r="EAU155" s="10"/>
      <c r="EAV155" s="10"/>
      <c r="EAW155" s="10"/>
      <c r="EAX155" s="10"/>
      <c r="EAY155" s="10"/>
      <c r="EAZ155" s="10"/>
      <c r="EBA155" s="10"/>
      <c r="EBB155" s="10"/>
      <c r="EBC155" s="10"/>
      <c r="EBD155" s="10"/>
      <c r="EBE155" s="10"/>
      <c r="EBF155" s="10"/>
      <c r="EBG155" s="10"/>
      <c r="EBH155" s="10"/>
      <c r="EBI155" s="10"/>
      <c r="EBJ155" s="10"/>
      <c r="EBK155" s="10"/>
      <c r="EBL155" s="10"/>
      <c r="EBM155" s="10"/>
      <c r="EBN155" s="10"/>
      <c r="EBO155" s="10"/>
      <c r="EBP155" s="10"/>
      <c r="EBQ155" s="10"/>
      <c r="EBR155" s="10"/>
      <c r="EBS155" s="10"/>
      <c r="EBT155" s="10"/>
      <c r="EBU155" s="10"/>
      <c r="EBV155" s="10"/>
      <c r="EBW155" s="10"/>
      <c r="EBX155" s="10"/>
      <c r="EBY155" s="10"/>
      <c r="EBZ155" s="10"/>
      <c r="ECA155" s="10"/>
      <c r="ECB155" s="10"/>
      <c r="ECC155" s="10"/>
      <c r="ECD155" s="10"/>
      <c r="ECE155" s="10"/>
      <c r="ECF155" s="10"/>
      <c r="ECG155" s="10"/>
      <c r="ECH155" s="10"/>
      <c r="ECI155" s="10"/>
      <c r="ECJ155" s="10"/>
      <c r="ECK155" s="10"/>
      <c r="ECL155" s="10"/>
      <c r="ECM155" s="10"/>
      <c r="ECN155" s="10"/>
      <c r="ECO155" s="10"/>
      <c r="ECP155" s="10"/>
      <c r="ECQ155" s="10"/>
      <c r="ECR155" s="10"/>
      <c r="ECS155" s="10"/>
      <c r="ECT155" s="10"/>
      <c r="ECU155" s="10"/>
      <c r="ECV155" s="10"/>
      <c r="ECW155" s="10"/>
      <c r="ECX155" s="10"/>
      <c r="ECY155" s="10"/>
      <c r="ECZ155" s="10"/>
      <c r="EDA155" s="10"/>
      <c r="EDB155" s="10"/>
      <c r="EDC155" s="10"/>
      <c r="EDD155" s="10"/>
      <c r="EDE155" s="10"/>
      <c r="EDF155" s="10"/>
      <c r="EDG155" s="10"/>
      <c r="EDH155" s="10"/>
      <c r="EDI155" s="10"/>
      <c r="EDJ155" s="10"/>
      <c r="EDK155" s="10"/>
      <c r="EDL155" s="10"/>
      <c r="EDM155" s="10"/>
      <c r="EDN155" s="10"/>
      <c r="EDO155" s="10"/>
      <c r="EDP155" s="10"/>
      <c r="EDQ155" s="10"/>
      <c r="EDR155" s="10"/>
      <c r="EDS155" s="10"/>
      <c r="EDT155" s="10"/>
      <c r="EDU155" s="10"/>
      <c r="EDV155" s="10"/>
      <c r="EDW155" s="10"/>
      <c r="EDX155" s="10"/>
      <c r="EDY155" s="10"/>
      <c r="EDZ155" s="10"/>
      <c r="EEA155" s="10"/>
      <c r="EEB155" s="10"/>
      <c r="EEC155" s="10"/>
      <c r="EED155" s="10"/>
      <c r="EEE155" s="10"/>
      <c r="EEF155" s="10"/>
      <c r="EEG155" s="10"/>
      <c r="EEH155" s="10"/>
      <c r="EEI155" s="10"/>
      <c r="EEJ155" s="10"/>
      <c r="EEK155" s="10"/>
      <c r="EEL155" s="10"/>
      <c r="EEM155" s="10"/>
      <c r="EEN155" s="10"/>
      <c r="EEO155" s="10"/>
      <c r="EEP155" s="10"/>
      <c r="EEQ155" s="10"/>
      <c r="EER155" s="10"/>
      <c r="EES155" s="10"/>
      <c r="EET155" s="10"/>
      <c r="EEU155" s="10"/>
      <c r="EEV155" s="10"/>
      <c r="EEW155" s="10"/>
      <c r="EEX155" s="10"/>
      <c r="EEY155" s="10"/>
      <c r="EEZ155" s="10"/>
      <c r="EFA155" s="10"/>
      <c r="EFB155" s="10"/>
      <c r="EFC155" s="10"/>
      <c r="EFD155" s="10"/>
      <c r="EFE155" s="10"/>
      <c r="EFF155" s="10"/>
      <c r="EFG155" s="10"/>
      <c r="EFH155" s="10"/>
      <c r="EFI155" s="10"/>
      <c r="EFJ155" s="10"/>
      <c r="EFK155" s="10"/>
      <c r="EFL155" s="10"/>
      <c r="EFM155" s="10"/>
      <c r="EFN155" s="10"/>
      <c r="EFO155" s="10"/>
      <c r="EFP155" s="10"/>
      <c r="EFQ155" s="10"/>
      <c r="EFR155" s="10"/>
      <c r="EFS155" s="10"/>
      <c r="EFT155" s="10"/>
      <c r="EFU155" s="10"/>
      <c r="EFV155" s="10"/>
      <c r="EFW155" s="10"/>
      <c r="EFX155" s="10"/>
      <c r="EFY155" s="10"/>
      <c r="EFZ155" s="10"/>
      <c r="EGA155" s="10"/>
      <c r="EGB155" s="10"/>
      <c r="EGC155" s="10"/>
      <c r="EGD155" s="10"/>
      <c r="EGE155" s="10"/>
      <c r="EGF155" s="10"/>
      <c r="EGG155" s="10"/>
      <c r="EGH155" s="10"/>
      <c r="EGI155" s="10"/>
      <c r="EGJ155" s="10"/>
      <c r="EGK155" s="10"/>
      <c r="EGL155" s="10"/>
      <c r="EGM155" s="10"/>
      <c r="EGN155" s="10"/>
      <c r="EGO155" s="10"/>
      <c r="EGP155" s="10"/>
      <c r="EGQ155" s="10"/>
      <c r="EGR155" s="10"/>
      <c r="EGS155" s="10"/>
      <c r="EGT155" s="10"/>
      <c r="EGU155" s="10"/>
      <c r="EGV155" s="10"/>
      <c r="EGW155" s="10"/>
      <c r="EGX155" s="10"/>
      <c r="EGY155" s="10"/>
      <c r="EGZ155" s="10"/>
      <c r="EHA155" s="10"/>
      <c r="EHB155" s="10"/>
      <c r="EHC155" s="10"/>
      <c r="EHD155" s="10"/>
      <c r="EHE155" s="10"/>
      <c r="EHF155" s="10"/>
      <c r="EHG155" s="10"/>
      <c r="EHH155" s="10"/>
      <c r="EHI155" s="10"/>
      <c r="EHJ155" s="10"/>
      <c r="EHK155" s="10"/>
      <c r="EHL155" s="10"/>
      <c r="EHM155" s="10"/>
      <c r="EHN155" s="10"/>
      <c r="EHO155" s="10"/>
      <c r="EHP155" s="10"/>
      <c r="EHQ155" s="10"/>
      <c r="EHR155" s="10"/>
      <c r="EHS155" s="10"/>
      <c r="EHT155" s="10"/>
      <c r="EHU155" s="10"/>
      <c r="EHV155" s="10"/>
      <c r="EHW155" s="10"/>
      <c r="EHX155" s="10"/>
      <c r="EHY155" s="10"/>
      <c r="EHZ155" s="10"/>
      <c r="EIA155" s="10"/>
      <c r="EIB155" s="10"/>
      <c r="EIC155" s="10"/>
      <c r="EID155" s="10"/>
      <c r="EIE155" s="10"/>
      <c r="EIF155" s="10"/>
      <c r="EIG155" s="10"/>
      <c r="EIH155" s="10"/>
      <c r="EII155" s="10"/>
      <c r="EIJ155" s="10"/>
      <c r="EIK155" s="10"/>
      <c r="EIL155" s="10"/>
      <c r="EIM155" s="10"/>
      <c r="EIN155" s="10"/>
      <c r="EIO155" s="10"/>
      <c r="EIP155" s="10"/>
      <c r="EIQ155" s="10"/>
      <c r="EIR155" s="10"/>
      <c r="EIS155" s="10"/>
      <c r="EIT155" s="10"/>
      <c r="EIU155" s="10"/>
      <c r="EIV155" s="10"/>
      <c r="EIW155" s="10"/>
      <c r="EIX155" s="10"/>
      <c r="EIY155" s="10"/>
      <c r="EIZ155" s="10"/>
      <c r="EJA155" s="10"/>
      <c r="EJB155" s="10"/>
      <c r="EJC155" s="10"/>
      <c r="EJD155" s="10"/>
      <c r="EJE155" s="10"/>
      <c r="EJF155" s="10"/>
      <c r="EJG155" s="10"/>
      <c r="EJH155" s="10"/>
      <c r="EJI155" s="10"/>
      <c r="EJJ155" s="10"/>
      <c r="EJK155" s="10"/>
      <c r="EJL155" s="10"/>
      <c r="EJM155" s="10"/>
      <c r="EJN155" s="10"/>
      <c r="EJO155" s="10"/>
      <c r="EJP155" s="10"/>
      <c r="EJQ155" s="10"/>
      <c r="EJR155" s="10"/>
      <c r="EJS155" s="10"/>
      <c r="EJT155" s="10"/>
      <c r="EJU155" s="10"/>
      <c r="EJV155" s="10"/>
      <c r="EJW155" s="10"/>
      <c r="EJX155" s="10"/>
      <c r="EJY155" s="10"/>
      <c r="EJZ155" s="10"/>
      <c r="EKA155" s="10"/>
      <c r="EKB155" s="10"/>
      <c r="EKC155" s="10"/>
      <c r="EKD155" s="10"/>
      <c r="EKE155" s="10"/>
      <c r="EKF155" s="10"/>
      <c r="EKG155" s="10"/>
      <c r="EKH155" s="10"/>
      <c r="EKI155" s="10"/>
      <c r="EKJ155" s="10"/>
      <c r="EKK155" s="10"/>
      <c r="EKL155" s="10"/>
      <c r="EKM155" s="10"/>
      <c r="EKN155" s="10"/>
      <c r="EKO155" s="10"/>
      <c r="EKP155" s="10"/>
      <c r="EKQ155" s="10"/>
      <c r="EKR155" s="10"/>
      <c r="EKS155" s="10"/>
      <c r="EKT155" s="10"/>
      <c r="EKU155" s="10"/>
      <c r="EKV155" s="10"/>
      <c r="EKW155" s="10"/>
      <c r="EKX155" s="10"/>
      <c r="EKY155" s="10"/>
      <c r="EKZ155" s="10"/>
      <c r="ELA155" s="10"/>
      <c r="ELB155" s="10"/>
      <c r="ELC155" s="10"/>
      <c r="ELD155" s="10"/>
      <c r="ELE155" s="10"/>
      <c r="ELF155" s="10"/>
      <c r="ELG155" s="10"/>
      <c r="ELH155" s="10"/>
      <c r="ELI155" s="10"/>
      <c r="ELJ155" s="10"/>
      <c r="ELK155" s="10"/>
      <c r="ELL155" s="10"/>
      <c r="ELM155" s="10"/>
      <c r="ELN155" s="10"/>
      <c r="ELO155" s="10"/>
      <c r="ELP155" s="10"/>
      <c r="ELQ155" s="10"/>
      <c r="ELR155" s="10"/>
      <c r="ELS155" s="10"/>
      <c r="ELT155" s="10"/>
      <c r="ELU155" s="10"/>
      <c r="ELV155" s="10"/>
      <c r="ELW155" s="10"/>
      <c r="ELX155" s="10"/>
      <c r="ELY155" s="10"/>
      <c r="ELZ155" s="10"/>
      <c r="EMA155" s="10"/>
      <c r="EMB155" s="10"/>
      <c r="EMC155" s="10"/>
      <c r="EMD155" s="10"/>
      <c r="EME155" s="10"/>
      <c r="EMF155" s="10"/>
      <c r="EMG155" s="10"/>
      <c r="EMH155" s="10"/>
      <c r="EMI155" s="10"/>
      <c r="EMJ155" s="10"/>
      <c r="EMK155" s="10"/>
      <c r="EML155" s="10"/>
      <c r="EMM155" s="10"/>
      <c r="EMN155" s="10"/>
      <c r="EMO155" s="10"/>
      <c r="EMP155" s="10"/>
      <c r="EMQ155" s="10"/>
      <c r="EMR155" s="10"/>
      <c r="EMS155" s="10"/>
      <c r="EMT155" s="10"/>
      <c r="EMU155" s="10"/>
      <c r="EMV155" s="10"/>
      <c r="EMW155" s="10"/>
      <c r="EMX155" s="10"/>
      <c r="EMY155" s="10"/>
      <c r="EMZ155" s="10"/>
      <c r="ENA155" s="10"/>
      <c r="ENB155" s="10"/>
      <c r="ENC155" s="10"/>
      <c r="END155" s="10"/>
      <c r="ENE155" s="10"/>
      <c r="ENF155" s="10"/>
      <c r="ENG155" s="10"/>
      <c r="ENH155" s="10"/>
      <c r="ENI155" s="10"/>
      <c r="ENJ155" s="10"/>
      <c r="ENK155" s="10"/>
      <c r="ENL155" s="10"/>
      <c r="ENM155" s="10"/>
      <c r="ENN155" s="10"/>
      <c r="ENO155" s="10"/>
      <c r="ENP155" s="10"/>
      <c r="ENQ155" s="10"/>
      <c r="ENR155" s="10"/>
      <c r="ENS155" s="10"/>
      <c r="ENT155" s="10"/>
      <c r="ENU155" s="10"/>
      <c r="ENV155" s="10"/>
      <c r="ENW155" s="10"/>
      <c r="ENX155" s="10"/>
      <c r="ENY155" s="10"/>
      <c r="ENZ155" s="10"/>
      <c r="EOA155" s="10"/>
      <c r="EOB155" s="10"/>
      <c r="EOC155" s="10"/>
      <c r="EOD155" s="10"/>
      <c r="EOE155" s="10"/>
      <c r="EOF155" s="10"/>
      <c r="EOG155" s="10"/>
      <c r="EOH155" s="10"/>
      <c r="EOI155" s="10"/>
      <c r="EOJ155" s="10"/>
      <c r="EOK155" s="10"/>
      <c r="EOL155" s="10"/>
      <c r="EOM155" s="10"/>
      <c r="EON155" s="10"/>
      <c r="EOO155" s="10"/>
      <c r="EOP155" s="10"/>
      <c r="EOQ155" s="10"/>
      <c r="EOR155" s="10"/>
      <c r="EOS155" s="10"/>
      <c r="EOT155" s="10"/>
      <c r="EOU155" s="10"/>
      <c r="EOV155" s="10"/>
      <c r="EOW155" s="10"/>
      <c r="EOX155" s="10"/>
      <c r="EOY155" s="10"/>
      <c r="EOZ155" s="10"/>
      <c r="EPA155" s="10"/>
      <c r="EPB155" s="10"/>
      <c r="EPC155" s="10"/>
      <c r="EPD155" s="10"/>
      <c r="EPE155" s="10"/>
      <c r="EPF155" s="10"/>
      <c r="EPG155" s="10"/>
      <c r="EPH155" s="10"/>
      <c r="EPI155" s="10"/>
      <c r="EPJ155" s="10"/>
      <c r="EPK155" s="10"/>
      <c r="EPL155" s="10"/>
      <c r="EPM155" s="10"/>
      <c r="EPN155" s="10"/>
      <c r="EPO155" s="10"/>
      <c r="EPP155" s="10"/>
      <c r="EPQ155" s="10"/>
      <c r="EPR155" s="10"/>
      <c r="EPS155" s="10"/>
      <c r="EPT155" s="10"/>
      <c r="EPU155" s="10"/>
      <c r="EPV155" s="10"/>
      <c r="EPW155" s="10"/>
      <c r="EPX155" s="10"/>
      <c r="EPY155" s="10"/>
      <c r="EPZ155" s="10"/>
      <c r="EQA155" s="10"/>
      <c r="EQB155" s="10"/>
      <c r="EQC155" s="10"/>
      <c r="EQD155" s="10"/>
      <c r="EQE155" s="10"/>
      <c r="EQF155" s="10"/>
      <c r="EQG155" s="10"/>
      <c r="EQH155" s="10"/>
      <c r="EQI155" s="10"/>
      <c r="EQJ155" s="10"/>
      <c r="EQK155" s="10"/>
      <c r="EQL155" s="10"/>
      <c r="EQM155" s="10"/>
      <c r="EQN155" s="10"/>
      <c r="EQO155" s="10"/>
      <c r="EQP155" s="10"/>
      <c r="EQQ155" s="10"/>
      <c r="EQR155" s="10"/>
      <c r="EQS155" s="10"/>
      <c r="EQT155" s="10"/>
      <c r="EQU155" s="10"/>
      <c r="EQV155" s="10"/>
      <c r="EQW155" s="10"/>
      <c r="EQX155" s="10"/>
      <c r="EQY155" s="10"/>
      <c r="EQZ155" s="10"/>
      <c r="ERA155" s="10"/>
      <c r="ERB155" s="10"/>
      <c r="ERC155" s="10"/>
      <c r="ERD155" s="10"/>
      <c r="ERE155" s="10"/>
      <c r="ERF155" s="10"/>
      <c r="ERG155" s="10"/>
      <c r="ERH155" s="10"/>
      <c r="ERI155" s="10"/>
      <c r="ERJ155" s="10"/>
      <c r="ERK155" s="10"/>
      <c r="ERL155" s="10"/>
      <c r="ERM155" s="10"/>
      <c r="ERN155" s="10"/>
      <c r="ERO155" s="10"/>
      <c r="ERP155" s="10"/>
      <c r="ERQ155" s="10"/>
      <c r="ERR155" s="10"/>
      <c r="ERS155" s="10"/>
      <c r="ERT155" s="10"/>
      <c r="ERU155" s="10"/>
      <c r="ERV155" s="10"/>
      <c r="ERW155" s="10"/>
      <c r="ERX155" s="10"/>
      <c r="ERY155" s="10"/>
      <c r="ERZ155" s="10"/>
      <c r="ESA155" s="10"/>
      <c r="ESB155" s="10"/>
      <c r="ESC155" s="10"/>
      <c r="ESD155" s="10"/>
      <c r="ESE155" s="10"/>
      <c r="ESF155" s="10"/>
      <c r="ESG155" s="10"/>
      <c r="ESH155" s="10"/>
      <c r="ESI155" s="10"/>
      <c r="ESJ155" s="10"/>
      <c r="ESK155" s="10"/>
      <c r="ESL155" s="10"/>
      <c r="ESM155" s="10"/>
      <c r="ESN155" s="10"/>
      <c r="ESO155" s="10"/>
      <c r="ESP155" s="10"/>
      <c r="ESQ155" s="10"/>
      <c r="ESR155" s="10"/>
      <c r="ESS155" s="10"/>
      <c r="EST155" s="10"/>
      <c r="ESU155" s="10"/>
      <c r="ESV155" s="10"/>
      <c r="ESW155" s="10"/>
      <c r="ESX155" s="10"/>
      <c r="ESY155" s="10"/>
      <c r="ESZ155" s="10"/>
      <c r="ETA155" s="10"/>
      <c r="ETB155" s="10"/>
      <c r="ETC155" s="10"/>
      <c r="ETD155" s="10"/>
      <c r="ETE155" s="10"/>
      <c r="ETF155" s="10"/>
      <c r="ETG155" s="10"/>
      <c r="ETH155" s="10"/>
      <c r="ETI155" s="10"/>
      <c r="ETJ155" s="10"/>
      <c r="ETK155" s="10"/>
      <c r="ETL155" s="10"/>
      <c r="ETM155" s="10"/>
      <c r="ETN155" s="10"/>
      <c r="ETO155" s="10"/>
      <c r="ETP155" s="10"/>
      <c r="ETQ155" s="10"/>
      <c r="ETR155" s="10"/>
      <c r="ETS155" s="10"/>
      <c r="ETT155" s="10"/>
      <c r="ETU155" s="10"/>
      <c r="ETV155" s="10"/>
      <c r="ETW155" s="10"/>
      <c r="ETX155" s="10"/>
      <c r="ETY155" s="10"/>
      <c r="ETZ155" s="10"/>
      <c r="EUA155" s="10"/>
      <c r="EUB155" s="10"/>
      <c r="EUC155" s="10"/>
      <c r="EUD155" s="10"/>
      <c r="EUE155" s="10"/>
      <c r="EUF155" s="10"/>
      <c r="EUG155" s="10"/>
      <c r="EUH155" s="10"/>
      <c r="EUI155" s="10"/>
      <c r="EUJ155" s="10"/>
      <c r="EUK155" s="10"/>
      <c r="EUL155" s="10"/>
      <c r="EUM155" s="10"/>
      <c r="EUN155" s="10"/>
      <c r="EUO155" s="10"/>
      <c r="EUP155" s="10"/>
      <c r="EUQ155" s="10"/>
      <c r="EUR155" s="10"/>
      <c r="EUS155" s="10"/>
      <c r="EUT155" s="10"/>
      <c r="EUU155" s="10"/>
      <c r="EUV155" s="10"/>
      <c r="EUW155" s="10"/>
      <c r="EUX155" s="10"/>
      <c r="EUY155" s="10"/>
      <c r="EUZ155" s="10"/>
      <c r="EVA155" s="10"/>
      <c r="EVB155" s="10"/>
      <c r="EVC155" s="10"/>
      <c r="EVD155" s="10"/>
      <c r="EVE155" s="10"/>
      <c r="EVF155" s="10"/>
      <c r="EVG155" s="10"/>
      <c r="EVH155" s="10"/>
      <c r="EVI155" s="10"/>
      <c r="EVJ155" s="10"/>
      <c r="EVK155" s="10"/>
      <c r="EVL155" s="10"/>
      <c r="EVM155" s="10"/>
      <c r="EVN155" s="10"/>
      <c r="EVO155" s="10"/>
      <c r="EVP155" s="10"/>
      <c r="EVQ155" s="10"/>
      <c r="EVR155" s="10"/>
      <c r="EVS155" s="10"/>
      <c r="EVT155" s="10"/>
      <c r="EVU155" s="10"/>
      <c r="EVV155" s="10"/>
      <c r="EVW155" s="10"/>
      <c r="EVX155" s="10"/>
      <c r="EVY155" s="10"/>
      <c r="EVZ155" s="10"/>
      <c r="EWA155" s="10"/>
      <c r="EWB155" s="10"/>
      <c r="EWC155" s="10"/>
      <c r="EWD155" s="10"/>
      <c r="EWE155" s="10"/>
      <c r="EWF155" s="10"/>
      <c r="EWG155" s="10"/>
      <c r="EWH155" s="10"/>
      <c r="EWI155" s="10"/>
      <c r="EWJ155" s="10"/>
      <c r="EWK155" s="10"/>
      <c r="EWL155" s="10"/>
      <c r="EWM155" s="10"/>
      <c r="EWN155" s="10"/>
      <c r="EWO155" s="10"/>
      <c r="EWP155" s="10"/>
      <c r="EWQ155" s="10"/>
      <c r="EWR155" s="10"/>
      <c r="EWS155" s="10"/>
      <c r="EWT155" s="10"/>
      <c r="EWU155" s="10"/>
      <c r="EWV155" s="10"/>
      <c r="EWW155" s="10"/>
      <c r="EWX155" s="10"/>
      <c r="EWY155" s="10"/>
      <c r="EWZ155" s="10"/>
      <c r="EXA155" s="10"/>
      <c r="EXB155" s="10"/>
      <c r="EXC155" s="10"/>
      <c r="EXD155" s="10"/>
      <c r="EXE155" s="10"/>
      <c r="EXF155" s="10"/>
      <c r="EXG155" s="10"/>
      <c r="EXH155" s="10"/>
      <c r="EXI155" s="10"/>
      <c r="EXJ155" s="10"/>
      <c r="EXK155" s="10"/>
      <c r="EXL155" s="10"/>
      <c r="EXM155" s="10"/>
      <c r="EXN155" s="10"/>
      <c r="EXO155" s="10"/>
      <c r="EXP155" s="10"/>
      <c r="EXQ155" s="10"/>
      <c r="EXR155" s="10"/>
      <c r="EXS155" s="10"/>
      <c r="EXT155" s="10"/>
      <c r="EXU155" s="10"/>
      <c r="EXV155" s="10"/>
      <c r="EXW155" s="10"/>
      <c r="EXX155" s="10"/>
      <c r="EXY155" s="10"/>
      <c r="EXZ155" s="10"/>
      <c r="EYA155" s="10"/>
      <c r="EYB155" s="10"/>
      <c r="EYC155" s="10"/>
      <c r="EYD155" s="10"/>
      <c r="EYE155" s="10"/>
      <c r="EYF155" s="10"/>
      <c r="EYG155" s="10"/>
      <c r="EYH155" s="10"/>
      <c r="EYI155" s="10"/>
      <c r="EYJ155" s="10"/>
      <c r="EYK155" s="10"/>
      <c r="EYL155" s="10"/>
      <c r="EYM155" s="10"/>
      <c r="EYN155" s="10"/>
      <c r="EYO155" s="10"/>
      <c r="EYP155" s="10"/>
      <c r="EYQ155" s="10"/>
      <c r="EYR155" s="10"/>
      <c r="EYS155" s="10"/>
      <c r="EYT155" s="10"/>
      <c r="EYU155" s="10"/>
      <c r="EYV155" s="10"/>
      <c r="EYW155" s="10"/>
      <c r="EYX155" s="10"/>
      <c r="EYY155" s="10"/>
      <c r="EYZ155" s="10"/>
      <c r="EZA155" s="10"/>
      <c r="EZB155" s="10"/>
      <c r="EZC155" s="10"/>
      <c r="EZD155" s="10"/>
      <c r="EZE155" s="10"/>
      <c r="EZF155" s="10"/>
      <c r="EZG155" s="10"/>
      <c r="EZH155" s="10"/>
      <c r="EZI155" s="10"/>
      <c r="EZJ155" s="10"/>
      <c r="EZK155" s="10"/>
      <c r="EZL155" s="10"/>
      <c r="EZM155" s="10"/>
      <c r="EZN155" s="10"/>
      <c r="EZO155" s="10"/>
      <c r="EZP155" s="10"/>
      <c r="EZQ155" s="10"/>
      <c r="EZR155" s="10"/>
      <c r="EZS155" s="10"/>
      <c r="EZT155" s="10"/>
      <c r="EZU155" s="10"/>
      <c r="EZV155" s="10"/>
      <c r="EZW155" s="10"/>
      <c r="EZX155" s="10"/>
      <c r="EZY155" s="10"/>
      <c r="EZZ155" s="10"/>
      <c r="FAA155" s="10"/>
      <c r="FAB155" s="10"/>
      <c r="FAC155" s="10"/>
      <c r="FAD155" s="10"/>
      <c r="FAE155" s="10"/>
      <c r="FAF155" s="10"/>
      <c r="FAG155" s="10"/>
      <c r="FAH155" s="10"/>
      <c r="FAI155" s="10"/>
      <c r="FAJ155" s="10"/>
      <c r="FAK155" s="10"/>
      <c r="FAL155" s="10"/>
      <c r="FAM155" s="10"/>
      <c r="FAN155" s="10"/>
      <c r="FAO155" s="10"/>
      <c r="FAP155" s="10"/>
      <c r="FAQ155" s="10"/>
      <c r="FAR155" s="10"/>
      <c r="FAS155" s="10"/>
      <c r="FAT155" s="10"/>
      <c r="FAU155" s="10"/>
      <c r="FAV155" s="10"/>
      <c r="FAW155" s="10"/>
      <c r="FAX155" s="10"/>
      <c r="FAY155" s="10"/>
      <c r="FAZ155" s="10"/>
      <c r="FBA155" s="10"/>
      <c r="FBB155" s="10"/>
      <c r="FBC155" s="10"/>
      <c r="FBD155" s="10"/>
      <c r="FBE155" s="10"/>
      <c r="FBF155" s="10"/>
      <c r="FBG155" s="10"/>
      <c r="FBH155" s="10"/>
      <c r="FBI155" s="10"/>
      <c r="FBJ155" s="10"/>
      <c r="FBK155" s="10"/>
      <c r="FBL155" s="10"/>
      <c r="FBM155" s="10"/>
      <c r="FBN155" s="10"/>
      <c r="FBO155" s="10"/>
      <c r="FBP155" s="10"/>
      <c r="FBQ155" s="10"/>
      <c r="FBR155" s="10"/>
      <c r="FBS155" s="10"/>
      <c r="FBT155" s="10"/>
      <c r="FBU155" s="10"/>
      <c r="FBV155" s="10"/>
      <c r="FBW155" s="10"/>
      <c r="FBX155" s="10"/>
      <c r="FBY155" s="10"/>
      <c r="FBZ155" s="10"/>
      <c r="FCA155" s="10"/>
      <c r="FCB155" s="10"/>
      <c r="FCC155" s="10"/>
      <c r="FCD155" s="10"/>
      <c r="FCE155" s="10"/>
      <c r="FCF155" s="10"/>
      <c r="FCG155" s="10"/>
      <c r="FCH155" s="10"/>
      <c r="FCI155" s="10"/>
      <c r="FCJ155" s="10"/>
      <c r="FCK155" s="10"/>
      <c r="FCL155" s="10"/>
      <c r="FCM155" s="10"/>
      <c r="FCN155" s="10"/>
      <c r="FCO155" s="10"/>
      <c r="FCP155" s="10"/>
      <c r="FCQ155" s="10"/>
      <c r="FCR155" s="10"/>
      <c r="FCS155" s="10"/>
      <c r="FCT155" s="10"/>
      <c r="FCU155" s="10"/>
      <c r="FCV155" s="10"/>
      <c r="FCW155" s="10"/>
      <c r="FCX155" s="10"/>
      <c r="FCY155" s="10"/>
      <c r="FCZ155" s="10"/>
      <c r="FDA155" s="10"/>
      <c r="FDB155" s="10"/>
      <c r="FDC155" s="10"/>
      <c r="FDD155" s="10"/>
      <c r="FDE155" s="10"/>
      <c r="FDF155" s="10"/>
      <c r="FDG155" s="10"/>
      <c r="FDH155" s="10"/>
      <c r="FDI155" s="10"/>
      <c r="FDJ155" s="10"/>
      <c r="FDK155" s="10"/>
      <c r="FDL155" s="10"/>
      <c r="FDM155" s="10"/>
      <c r="FDN155" s="10"/>
      <c r="FDO155" s="10"/>
      <c r="FDP155" s="10"/>
      <c r="FDQ155" s="10"/>
      <c r="FDR155" s="10"/>
      <c r="FDS155" s="10"/>
      <c r="FDT155" s="10"/>
      <c r="FDU155" s="10"/>
      <c r="FDV155" s="10"/>
      <c r="FDW155" s="10"/>
      <c r="FDX155" s="10"/>
      <c r="FDY155" s="10"/>
      <c r="FDZ155" s="10"/>
      <c r="FEA155" s="10"/>
      <c r="FEB155" s="10"/>
      <c r="FEC155" s="10"/>
      <c r="FED155" s="10"/>
      <c r="FEE155" s="10"/>
      <c r="FEF155" s="10"/>
      <c r="FEG155" s="10"/>
      <c r="FEH155" s="10"/>
      <c r="FEI155" s="10"/>
      <c r="FEJ155" s="10"/>
      <c r="FEK155" s="10"/>
      <c r="FEL155" s="10"/>
      <c r="FEM155" s="10"/>
      <c r="FEN155" s="10"/>
      <c r="FEO155" s="10"/>
      <c r="FEP155" s="10"/>
      <c r="FEQ155" s="10"/>
      <c r="FER155" s="10"/>
      <c r="FES155" s="10"/>
      <c r="FET155" s="10"/>
      <c r="FEU155" s="10"/>
      <c r="FEV155" s="10"/>
      <c r="FEW155" s="10"/>
      <c r="FEX155" s="10"/>
      <c r="FEY155" s="10"/>
      <c r="FEZ155" s="10"/>
      <c r="FFA155" s="10"/>
      <c r="FFB155" s="10"/>
      <c r="FFC155" s="10"/>
      <c r="FFD155" s="10"/>
      <c r="FFE155" s="10"/>
      <c r="FFF155" s="10"/>
      <c r="FFG155" s="10"/>
      <c r="FFH155" s="10"/>
      <c r="FFI155" s="10"/>
      <c r="FFJ155" s="10"/>
      <c r="FFK155" s="10"/>
      <c r="FFL155" s="10"/>
      <c r="FFM155" s="10"/>
      <c r="FFN155" s="10"/>
      <c r="FFO155" s="10"/>
      <c r="FFP155" s="10"/>
      <c r="FFQ155" s="10"/>
      <c r="FFR155" s="10"/>
      <c r="FFS155" s="10"/>
      <c r="FFT155" s="10"/>
      <c r="FFU155" s="10"/>
      <c r="FFV155" s="10"/>
      <c r="FFW155" s="10"/>
      <c r="FFX155" s="10"/>
      <c r="FFY155" s="10"/>
      <c r="FFZ155" s="10"/>
      <c r="FGA155" s="10"/>
      <c r="FGB155" s="10"/>
      <c r="FGC155" s="10"/>
      <c r="FGD155" s="10"/>
      <c r="FGE155" s="10"/>
      <c r="FGF155" s="10"/>
      <c r="FGG155" s="10"/>
      <c r="FGH155" s="10"/>
      <c r="FGI155" s="10"/>
      <c r="FGJ155" s="10"/>
      <c r="FGK155" s="10"/>
      <c r="FGL155" s="10"/>
      <c r="FGM155" s="10"/>
      <c r="FGN155" s="10"/>
      <c r="FGO155" s="10"/>
      <c r="FGP155" s="10"/>
      <c r="FGQ155" s="10"/>
      <c r="FGR155" s="10"/>
      <c r="FGS155" s="10"/>
      <c r="FGT155" s="10"/>
      <c r="FGU155" s="10"/>
      <c r="FGV155" s="10"/>
      <c r="FGW155" s="10"/>
      <c r="FGX155" s="10"/>
      <c r="FGY155" s="10"/>
      <c r="FGZ155" s="10"/>
      <c r="FHA155" s="10"/>
      <c r="FHB155" s="10"/>
      <c r="FHC155" s="10"/>
      <c r="FHD155" s="10"/>
      <c r="FHE155" s="10"/>
      <c r="FHF155" s="10"/>
      <c r="FHG155" s="10"/>
      <c r="FHH155" s="10"/>
      <c r="FHI155" s="10"/>
      <c r="FHJ155" s="10"/>
      <c r="FHK155" s="10"/>
      <c r="FHL155" s="10"/>
      <c r="FHM155" s="10"/>
      <c r="FHN155" s="10"/>
      <c r="FHO155" s="10"/>
      <c r="FHP155" s="10"/>
      <c r="FHQ155" s="10"/>
      <c r="FHR155" s="10"/>
      <c r="FHS155" s="10"/>
      <c r="FHT155" s="10"/>
      <c r="FHU155" s="10"/>
      <c r="FHV155" s="10"/>
      <c r="FHW155" s="10"/>
      <c r="FHX155" s="10"/>
      <c r="FHY155" s="10"/>
      <c r="FHZ155" s="10"/>
      <c r="FIA155" s="10"/>
      <c r="FIB155" s="10"/>
      <c r="FIC155" s="10"/>
      <c r="FID155" s="10"/>
      <c r="FIE155" s="10"/>
      <c r="FIF155" s="10"/>
      <c r="FIG155" s="10"/>
      <c r="FIH155" s="10"/>
      <c r="FII155" s="10"/>
      <c r="FIJ155" s="10"/>
      <c r="FIK155" s="10"/>
      <c r="FIL155" s="10"/>
      <c r="FIM155" s="10"/>
      <c r="FIN155" s="10"/>
      <c r="FIO155" s="10"/>
      <c r="FIP155" s="10"/>
      <c r="FIQ155" s="10"/>
      <c r="FIR155" s="10"/>
      <c r="FIS155" s="10"/>
      <c r="FIT155" s="10"/>
      <c r="FIU155" s="10"/>
      <c r="FIV155" s="10"/>
      <c r="FIW155" s="10"/>
      <c r="FIX155" s="10"/>
      <c r="FIY155" s="10"/>
      <c r="FIZ155" s="10"/>
      <c r="FJA155" s="10"/>
      <c r="FJB155" s="10"/>
      <c r="FJC155" s="10"/>
      <c r="FJD155" s="10"/>
      <c r="FJE155" s="10"/>
      <c r="FJF155" s="10"/>
      <c r="FJG155" s="10"/>
      <c r="FJH155" s="10"/>
      <c r="FJI155" s="10"/>
      <c r="FJJ155" s="10"/>
      <c r="FJK155" s="10"/>
      <c r="FJL155" s="10"/>
      <c r="FJM155" s="10"/>
      <c r="FJN155" s="10"/>
      <c r="FJO155" s="10"/>
      <c r="FJP155" s="10"/>
      <c r="FJQ155" s="10"/>
      <c r="FJR155" s="10"/>
      <c r="FJS155" s="10"/>
      <c r="FJT155" s="10"/>
      <c r="FJU155" s="10"/>
      <c r="FJV155" s="10"/>
      <c r="FJW155" s="10"/>
      <c r="FJX155" s="10"/>
      <c r="FJY155" s="10"/>
      <c r="FJZ155" s="10"/>
      <c r="FKA155" s="10"/>
      <c r="FKB155" s="10"/>
      <c r="FKC155" s="10"/>
      <c r="FKD155" s="10"/>
      <c r="FKE155" s="10"/>
      <c r="FKF155" s="10"/>
      <c r="FKG155" s="10"/>
      <c r="FKH155" s="10"/>
      <c r="FKI155" s="10"/>
      <c r="FKJ155" s="10"/>
      <c r="FKK155" s="10"/>
      <c r="FKL155" s="10"/>
      <c r="FKM155" s="10"/>
      <c r="FKN155" s="10"/>
      <c r="FKO155" s="10"/>
      <c r="FKP155" s="10"/>
      <c r="FKQ155" s="10"/>
      <c r="FKR155" s="10"/>
      <c r="FKS155" s="10"/>
      <c r="FKT155" s="10"/>
      <c r="FKU155" s="10"/>
      <c r="FKV155" s="10"/>
      <c r="FKW155" s="10"/>
      <c r="FKX155" s="10"/>
      <c r="FKY155" s="10"/>
      <c r="FKZ155" s="10"/>
      <c r="FLA155" s="10"/>
      <c r="FLB155" s="10"/>
      <c r="FLC155" s="10"/>
      <c r="FLD155" s="10"/>
      <c r="FLE155" s="10"/>
      <c r="FLF155" s="10"/>
      <c r="FLG155" s="10"/>
      <c r="FLH155" s="10"/>
      <c r="FLI155" s="10"/>
      <c r="FLJ155" s="10"/>
      <c r="FLK155" s="10"/>
      <c r="FLL155" s="10"/>
      <c r="FLM155" s="10"/>
      <c r="FLN155" s="10"/>
      <c r="FLO155" s="10"/>
      <c r="FLP155" s="10"/>
      <c r="FLQ155" s="10"/>
      <c r="FLR155" s="10"/>
      <c r="FLS155" s="10"/>
      <c r="FLT155" s="10"/>
      <c r="FLU155" s="10"/>
      <c r="FLV155" s="10"/>
      <c r="FLW155" s="10"/>
      <c r="FLX155" s="10"/>
      <c r="FLY155" s="10"/>
      <c r="FLZ155" s="10"/>
      <c r="FMA155" s="10"/>
      <c r="FMB155" s="10"/>
      <c r="FMC155" s="10"/>
      <c r="FMD155" s="10"/>
      <c r="FME155" s="10"/>
      <c r="FMF155" s="10"/>
      <c r="FMG155" s="10"/>
      <c r="FMH155" s="10"/>
      <c r="FMI155" s="10"/>
      <c r="FMJ155" s="10"/>
      <c r="FMK155" s="10"/>
      <c r="FML155" s="10"/>
      <c r="FMM155" s="10"/>
      <c r="FMN155" s="10"/>
      <c r="FMO155" s="10"/>
      <c r="FMP155" s="10"/>
      <c r="FMQ155" s="10"/>
      <c r="FMR155" s="10"/>
      <c r="FMS155" s="10"/>
      <c r="FMT155" s="10"/>
      <c r="FMU155" s="10"/>
      <c r="FMV155" s="10"/>
      <c r="FMW155" s="10"/>
      <c r="FMX155" s="10"/>
      <c r="FMY155" s="10"/>
      <c r="FMZ155" s="10"/>
      <c r="FNA155" s="10"/>
      <c r="FNB155" s="10"/>
      <c r="FNC155" s="10"/>
      <c r="FND155" s="10"/>
      <c r="FNE155" s="10"/>
      <c r="FNF155" s="10"/>
      <c r="FNG155" s="10"/>
      <c r="FNH155" s="10"/>
      <c r="FNI155" s="10"/>
      <c r="FNJ155" s="10"/>
      <c r="FNK155" s="10"/>
      <c r="FNL155" s="10"/>
      <c r="FNM155" s="10"/>
      <c r="FNN155" s="10"/>
      <c r="FNO155" s="10"/>
      <c r="FNP155" s="10"/>
      <c r="FNQ155" s="10"/>
      <c r="FNR155" s="10"/>
      <c r="FNS155" s="10"/>
      <c r="FNT155" s="10"/>
      <c r="FNU155" s="10"/>
      <c r="FNV155" s="10"/>
      <c r="FNW155" s="10"/>
      <c r="FNX155" s="10"/>
      <c r="FNY155" s="10"/>
      <c r="FNZ155" s="10"/>
      <c r="FOA155" s="10"/>
      <c r="FOB155" s="10"/>
      <c r="FOC155" s="10"/>
      <c r="FOD155" s="10"/>
      <c r="FOE155" s="10"/>
      <c r="FOF155" s="10"/>
      <c r="FOG155" s="10"/>
      <c r="FOH155" s="10"/>
      <c r="FOI155" s="10"/>
      <c r="FOJ155" s="10"/>
      <c r="FOK155" s="10"/>
      <c r="FOL155" s="10"/>
      <c r="FOM155" s="10"/>
      <c r="FON155" s="10"/>
      <c r="FOO155" s="10"/>
      <c r="FOP155" s="10"/>
      <c r="FOQ155" s="10"/>
      <c r="FOR155" s="10"/>
      <c r="FOS155" s="10"/>
      <c r="FOT155" s="10"/>
      <c r="FOU155" s="10"/>
      <c r="FOV155" s="10"/>
      <c r="FOW155" s="10"/>
      <c r="FOX155" s="10"/>
      <c r="FOY155" s="10"/>
      <c r="FOZ155" s="10"/>
      <c r="FPA155" s="10"/>
      <c r="FPB155" s="10"/>
      <c r="FPC155" s="10"/>
      <c r="FPD155" s="10"/>
      <c r="FPE155" s="10"/>
      <c r="FPF155" s="10"/>
      <c r="FPG155" s="10"/>
      <c r="FPH155" s="10"/>
      <c r="FPI155" s="10"/>
      <c r="FPJ155" s="10"/>
      <c r="FPK155" s="10"/>
      <c r="FPL155" s="10"/>
      <c r="FPM155" s="10"/>
      <c r="FPN155" s="10"/>
      <c r="FPO155" s="10"/>
      <c r="FPP155" s="10"/>
      <c r="FPQ155" s="10"/>
      <c r="FPR155" s="10"/>
      <c r="FPS155" s="10"/>
      <c r="FPT155" s="10"/>
      <c r="FPU155" s="10"/>
      <c r="FPV155" s="10"/>
      <c r="FPW155" s="10"/>
      <c r="FPX155" s="10"/>
      <c r="FPY155" s="10"/>
      <c r="FPZ155" s="10"/>
      <c r="FQA155" s="10"/>
      <c r="FQB155" s="10"/>
      <c r="FQC155" s="10"/>
      <c r="FQD155" s="10"/>
      <c r="FQE155" s="10"/>
      <c r="FQF155" s="10"/>
      <c r="FQG155" s="10"/>
      <c r="FQH155" s="10"/>
      <c r="FQI155" s="10"/>
      <c r="FQJ155" s="10"/>
      <c r="FQK155" s="10"/>
      <c r="FQL155" s="10"/>
      <c r="FQM155" s="10"/>
      <c r="FQN155" s="10"/>
      <c r="FQO155" s="10"/>
      <c r="FQP155" s="10"/>
      <c r="FQQ155" s="10"/>
      <c r="FQR155" s="10"/>
      <c r="FQS155" s="10"/>
      <c r="FQT155" s="10"/>
      <c r="FQU155" s="10"/>
      <c r="FQV155" s="10"/>
      <c r="FQW155" s="10"/>
      <c r="FQX155" s="10"/>
      <c r="FQY155" s="10"/>
      <c r="FQZ155" s="10"/>
      <c r="FRA155" s="10"/>
      <c r="FRB155" s="10"/>
      <c r="FRC155" s="10"/>
      <c r="FRD155" s="10"/>
      <c r="FRE155" s="10"/>
      <c r="FRF155" s="10"/>
      <c r="FRG155" s="10"/>
      <c r="FRH155" s="10"/>
      <c r="FRI155" s="10"/>
      <c r="FRJ155" s="10"/>
      <c r="FRK155" s="10"/>
      <c r="FRL155" s="10"/>
      <c r="FRM155" s="10"/>
      <c r="FRN155" s="10"/>
      <c r="FRO155" s="10"/>
      <c r="FRP155" s="10"/>
      <c r="FRQ155" s="10"/>
      <c r="FRR155" s="10"/>
      <c r="FRS155" s="10"/>
      <c r="FRT155" s="10"/>
      <c r="FRU155" s="10"/>
      <c r="FRV155" s="10"/>
      <c r="FRW155" s="10"/>
      <c r="FRX155" s="10"/>
      <c r="FRY155" s="10"/>
      <c r="FRZ155" s="10"/>
      <c r="FSA155" s="10"/>
      <c r="FSB155" s="10"/>
      <c r="FSC155" s="10"/>
      <c r="FSD155" s="10"/>
      <c r="FSE155" s="10"/>
      <c r="FSF155" s="10"/>
      <c r="FSG155" s="10"/>
      <c r="FSH155" s="10"/>
      <c r="FSI155" s="10"/>
      <c r="FSJ155" s="10"/>
      <c r="FSK155" s="10"/>
      <c r="FSL155" s="10"/>
      <c r="FSM155" s="10"/>
      <c r="FSN155" s="10"/>
      <c r="FSO155" s="10"/>
      <c r="FSP155" s="10"/>
      <c r="FSQ155" s="10"/>
      <c r="FSR155" s="10"/>
      <c r="FSS155" s="10"/>
      <c r="FST155" s="10"/>
      <c r="FSU155" s="10"/>
      <c r="FSV155" s="10"/>
      <c r="FSW155" s="10"/>
      <c r="FSX155" s="10"/>
      <c r="FSY155" s="10"/>
      <c r="FSZ155" s="10"/>
      <c r="FTA155" s="10"/>
      <c r="FTB155" s="10"/>
      <c r="FTC155" s="10"/>
      <c r="FTD155" s="10"/>
      <c r="FTE155" s="10"/>
      <c r="FTF155" s="10"/>
      <c r="FTG155" s="10"/>
      <c r="FTH155" s="10"/>
      <c r="FTI155" s="10"/>
      <c r="FTJ155" s="10"/>
      <c r="FTK155" s="10"/>
      <c r="FTL155" s="10"/>
      <c r="FTM155" s="10"/>
      <c r="FTN155" s="10"/>
      <c r="FTO155" s="10"/>
      <c r="FTP155" s="10"/>
      <c r="FTQ155" s="10"/>
      <c r="FTR155" s="10"/>
      <c r="FTS155" s="10"/>
      <c r="FTT155" s="10"/>
      <c r="FTU155" s="10"/>
      <c r="FTV155" s="10"/>
      <c r="FTW155" s="10"/>
      <c r="FTX155" s="10"/>
      <c r="FTY155" s="10"/>
      <c r="FTZ155" s="10"/>
      <c r="FUA155" s="10"/>
      <c r="FUB155" s="10"/>
      <c r="FUC155" s="10"/>
      <c r="FUD155" s="10"/>
      <c r="FUE155" s="10"/>
      <c r="FUF155" s="10"/>
      <c r="FUG155" s="10"/>
      <c r="FUH155" s="10"/>
      <c r="FUI155" s="10"/>
      <c r="FUJ155" s="10"/>
      <c r="FUK155" s="10"/>
      <c r="FUL155" s="10"/>
      <c r="FUM155" s="10"/>
      <c r="FUN155" s="10"/>
      <c r="FUO155" s="10"/>
      <c r="FUP155" s="10"/>
      <c r="FUQ155" s="10"/>
      <c r="FUR155" s="10"/>
      <c r="FUS155" s="10"/>
      <c r="FUT155" s="10"/>
      <c r="FUU155" s="10"/>
      <c r="FUV155" s="10"/>
      <c r="FUW155" s="10"/>
      <c r="FUX155" s="10"/>
      <c r="FUY155" s="10"/>
      <c r="FUZ155" s="10"/>
      <c r="FVA155" s="10"/>
      <c r="FVB155" s="10"/>
      <c r="FVC155" s="10"/>
      <c r="FVD155" s="10"/>
      <c r="FVE155" s="10"/>
      <c r="FVF155" s="10"/>
      <c r="FVG155" s="10"/>
      <c r="FVH155" s="10"/>
      <c r="FVI155" s="10"/>
      <c r="FVJ155" s="10"/>
      <c r="FVK155" s="10"/>
      <c r="FVL155" s="10"/>
      <c r="FVM155" s="10"/>
      <c r="FVN155" s="10"/>
      <c r="FVO155" s="10"/>
      <c r="FVP155" s="10"/>
      <c r="FVQ155" s="10"/>
      <c r="FVR155" s="10"/>
      <c r="FVS155" s="10"/>
      <c r="FVT155" s="10"/>
      <c r="FVU155" s="10"/>
      <c r="FVV155" s="10"/>
      <c r="FVW155" s="10"/>
      <c r="FVX155" s="10"/>
      <c r="FVY155" s="10"/>
      <c r="FVZ155" s="10"/>
      <c r="FWA155" s="10"/>
      <c r="FWB155" s="10"/>
      <c r="FWC155" s="10"/>
      <c r="FWD155" s="10"/>
      <c r="FWE155" s="10"/>
      <c r="FWF155" s="10"/>
      <c r="FWG155" s="10"/>
      <c r="FWH155" s="10"/>
      <c r="FWI155" s="10"/>
      <c r="FWJ155" s="10"/>
      <c r="FWK155" s="10"/>
      <c r="FWL155" s="10"/>
      <c r="FWM155" s="10"/>
      <c r="FWN155" s="10"/>
      <c r="FWO155" s="10"/>
      <c r="FWP155" s="10"/>
      <c r="FWQ155" s="10"/>
      <c r="FWR155" s="10"/>
      <c r="FWS155" s="10"/>
      <c r="FWT155" s="10"/>
      <c r="FWU155" s="10"/>
      <c r="FWV155" s="10"/>
      <c r="FWW155" s="10"/>
      <c r="FWX155" s="10"/>
      <c r="FWY155" s="10"/>
      <c r="FWZ155" s="10"/>
      <c r="FXA155" s="10"/>
      <c r="FXB155" s="10"/>
      <c r="FXC155" s="10"/>
      <c r="FXD155" s="10"/>
      <c r="FXE155" s="10"/>
      <c r="FXF155" s="10"/>
      <c r="FXG155" s="10"/>
      <c r="FXH155" s="10"/>
      <c r="FXI155" s="10"/>
      <c r="FXJ155" s="10"/>
      <c r="FXK155" s="10"/>
      <c r="FXL155" s="10"/>
      <c r="FXM155" s="10"/>
      <c r="FXN155" s="10"/>
      <c r="FXO155" s="10"/>
      <c r="FXP155" s="10"/>
      <c r="FXQ155" s="10"/>
      <c r="FXR155" s="10"/>
      <c r="FXS155" s="10"/>
      <c r="FXT155" s="10"/>
      <c r="FXU155" s="10"/>
      <c r="FXV155" s="10"/>
      <c r="FXW155" s="10"/>
      <c r="FXX155" s="10"/>
      <c r="FXY155" s="10"/>
      <c r="FXZ155" s="10"/>
      <c r="FYA155" s="10"/>
      <c r="FYB155" s="10"/>
      <c r="FYC155" s="10"/>
      <c r="FYD155" s="10"/>
      <c r="FYE155" s="10"/>
      <c r="FYF155" s="10"/>
      <c r="FYG155" s="10"/>
      <c r="FYH155" s="10"/>
      <c r="FYI155" s="10"/>
      <c r="FYJ155" s="10"/>
      <c r="FYK155" s="10"/>
      <c r="FYL155" s="10"/>
      <c r="FYM155" s="10"/>
      <c r="FYN155" s="10"/>
      <c r="FYO155" s="10"/>
      <c r="FYP155" s="10"/>
      <c r="FYQ155" s="10"/>
      <c r="FYR155" s="10"/>
      <c r="FYS155" s="10"/>
      <c r="FYT155" s="10"/>
      <c r="FYU155" s="10"/>
      <c r="FYV155" s="10"/>
      <c r="FYW155" s="10"/>
      <c r="FYX155" s="10"/>
      <c r="FYY155" s="10"/>
      <c r="FYZ155" s="10"/>
      <c r="FZA155" s="10"/>
      <c r="FZB155" s="10"/>
      <c r="FZC155" s="10"/>
      <c r="FZD155" s="10"/>
      <c r="FZE155" s="10"/>
      <c r="FZF155" s="10"/>
      <c r="FZG155" s="10"/>
      <c r="FZH155" s="10"/>
      <c r="FZI155" s="10"/>
      <c r="FZJ155" s="10"/>
      <c r="FZK155" s="10"/>
      <c r="FZL155" s="10"/>
      <c r="FZM155" s="10"/>
      <c r="FZN155" s="10"/>
      <c r="FZO155" s="10"/>
      <c r="FZP155" s="10"/>
      <c r="FZQ155" s="10"/>
      <c r="FZR155" s="10"/>
      <c r="FZS155" s="10"/>
      <c r="FZT155" s="10"/>
      <c r="FZU155" s="10"/>
      <c r="FZV155" s="10"/>
      <c r="FZW155" s="10"/>
      <c r="FZX155" s="10"/>
      <c r="FZY155" s="10"/>
      <c r="FZZ155" s="10"/>
      <c r="GAA155" s="10"/>
      <c r="GAB155" s="10"/>
      <c r="GAC155" s="10"/>
      <c r="GAD155" s="10"/>
      <c r="GAE155" s="10"/>
      <c r="GAF155" s="10"/>
      <c r="GAG155" s="10"/>
      <c r="GAH155" s="10"/>
      <c r="GAI155" s="10"/>
      <c r="GAJ155" s="10"/>
      <c r="GAK155" s="10"/>
      <c r="GAL155" s="10"/>
      <c r="GAM155" s="10"/>
      <c r="GAN155" s="10"/>
      <c r="GAO155" s="10"/>
      <c r="GAP155" s="10"/>
      <c r="GAQ155" s="10"/>
      <c r="GAR155" s="10"/>
      <c r="GAS155" s="10"/>
      <c r="GAT155" s="10"/>
      <c r="GAU155" s="10"/>
      <c r="GAV155" s="10"/>
      <c r="GAW155" s="10"/>
      <c r="GAX155" s="10"/>
      <c r="GAY155" s="10"/>
      <c r="GAZ155" s="10"/>
      <c r="GBA155" s="10"/>
      <c r="GBB155" s="10"/>
      <c r="GBC155" s="10"/>
      <c r="GBD155" s="10"/>
      <c r="GBE155" s="10"/>
      <c r="GBF155" s="10"/>
      <c r="GBG155" s="10"/>
      <c r="GBH155" s="10"/>
      <c r="GBI155" s="10"/>
      <c r="GBJ155" s="10"/>
      <c r="GBK155" s="10"/>
      <c r="GBL155" s="10"/>
      <c r="GBM155" s="10"/>
      <c r="GBN155" s="10"/>
      <c r="GBO155" s="10"/>
      <c r="GBP155" s="10"/>
      <c r="GBQ155" s="10"/>
      <c r="GBR155" s="10"/>
      <c r="GBS155" s="10"/>
      <c r="GBT155" s="10"/>
      <c r="GBU155" s="10"/>
      <c r="GBV155" s="10"/>
      <c r="GBW155" s="10"/>
      <c r="GBX155" s="10"/>
      <c r="GBY155" s="10"/>
      <c r="GBZ155" s="10"/>
      <c r="GCA155" s="10"/>
      <c r="GCB155" s="10"/>
      <c r="GCC155" s="10"/>
      <c r="GCD155" s="10"/>
      <c r="GCE155" s="10"/>
      <c r="GCF155" s="10"/>
      <c r="GCG155" s="10"/>
      <c r="GCH155" s="10"/>
      <c r="GCI155" s="10"/>
      <c r="GCJ155" s="10"/>
      <c r="GCK155" s="10"/>
      <c r="GCL155" s="10"/>
      <c r="GCM155" s="10"/>
      <c r="GCN155" s="10"/>
      <c r="GCO155" s="10"/>
      <c r="GCP155" s="10"/>
      <c r="GCQ155" s="10"/>
      <c r="GCR155" s="10"/>
      <c r="GCS155" s="10"/>
      <c r="GCT155" s="10"/>
      <c r="GCU155" s="10"/>
      <c r="GCV155" s="10"/>
      <c r="GCW155" s="10"/>
      <c r="GCX155" s="10"/>
      <c r="GCY155" s="10"/>
      <c r="GCZ155" s="10"/>
      <c r="GDA155" s="10"/>
      <c r="GDB155" s="10"/>
      <c r="GDC155" s="10"/>
      <c r="GDD155" s="10"/>
      <c r="GDE155" s="10"/>
      <c r="GDF155" s="10"/>
      <c r="GDG155" s="10"/>
      <c r="GDH155" s="10"/>
      <c r="GDI155" s="10"/>
      <c r="GDJ155" s="10"/>
      <c r="GDK155" s="10"/>
      <c r="GDL155" s="10"/>
      <c r="GDM155" s="10"/>
      <c r="GDN155" s="10"/>
      <c r="GDO155" s="10"/>
      <c r="GDP155" s="10"/>
      <c r="GDQ155" s="10"/>
      <c r="GDR155" s="10"/>
      <c r="GDS155" s="10"/>
      <c r="GDT155" s="10"/>
      <c r="GDU155" s="10"/>
      <c r="GDV155" s="10"/>
      <c r="GDW155" s="10"/>
      <c r="GDX155" s="10"/>
      <c r="GDY155" s="10"/>
      <c r="GDZ155" s="10"/>
      <c r="GEA155" s="10"/>
      <c r="GEB155" s="10"/>
      <c r="GEC155" s="10"/>
      <c r="GED155" s="10"/>
      <c r="GEE155" s="10"/>
      <c r="GEF155" s="10"/>
      <c r="GEG155" s="10"/>
      <c r="GEH155" s="10"/>
      <c r="GEI155" s="10"/>
      <c r="GEJ155" s="10"/>
      <c r="GEK155" s="10"/>
      <c r="GEL155" s="10"/>
      <c r="GEM155" s="10"/>
      <c r="GEN155" s="10"/>
      <c r="GEO155" s="10"/>
      <c r="GEP155" s="10"/>
      <c r="GEQ155" s="10"/>
      <c r="GER155" s="10"/>
      <c r="GES155" s="10"/>
      <c r="GET155" s="10"/>
      <c r="GEU155" s="10"/>
      <c r="GEV155" s="10"/>
      <c r="GEW155" s="10"/>
      <c r="GEX155" s="10"/>
      <c r="GEY155" s="10"/>
      <c r="GEZ155" s="10"/>
      <c r="GFA155" s="10"/>
      <c r="GFB155" s="10"/>
      <c r="GFC155" s="10"/>
      <c r="GFD155" s="10"/>
      <c r="GFE155" s="10"/>
      <c r="GFF155" s="10"/>
      <c r="GFG155" s="10"/>
      <c r="GFH155" s="10"/>
      <c r="GFI155" s="10"/>
      <c r="GFJ155" s="10"/>
      <c r="GFK155" s="10"/>
      <c r="GFL155" s="10"/>
      <c r="GFM155" s="10"/>
      <c r="GFN155" s="10"/>
      <c r="GFO155" s="10"/>
      <c r="GFP155" s="10"/>
      <c r="GFQ155" s="10"/>
      <c r="GFR155" s="10"/>
      <c r="GFS155" s="10"/>
      <c r="GFT155" s="10"/>
      <c r="GFU155" s="10"/>
      <c r="GFV155" s="10"/>
      <c r="GFW155" s="10"/>
      <c r="GFX155" s="10"/>
      <c r="GFY155" s="10"/>
      <c r="GFZ155" s="10"/>
      <c r="GGA155" s="10"/>
      <c r="GGB155" s="10"/>
      <c r="GGC155" s="10"/>
      <c r="GGD155" s="10"/>
      <c r="GGE155" s="10"/>
      <c r="GGF155" s="10"/>
      <c r="GGG155" s="10"/>
      <c r="GGH155" s="10"/>
      <c r="GGI155" s="10"/>
      <c r="GGJ155" s="10"/>
      <c r="GGK155" s="10"/>
      <c r="GGL155" s="10"/>
      <c r="GGM155" s="10"/>
      <c r="GGN155" s="10"/>
      <c r="GGO155" s="10"/>
      <c r="GGP155" s="10"/>
      <c r="GGQ155" s="10"/>
      <c r="GGR155" s="10"/>
      <c r="GGS155" s="10"/>
      <c r="GGT155" s="10"/>
      <c r="GGU155" s="10"/>
      <c r="GGV155" s="10"/>
      <c r="GGW155" s="10"/>
      <c r="GGX155" s="10"/>
      <c r="GGY155" s="10"/>
      <c r="GGZ155" s="10"/>
      <c r="GHA155" s="10"/>
      <c r="GHB155" s="10"/>
      <c r="GHC155" s="10"/>
      <c r="GHD155" s="10"/>
      <c r="GHE155" s="10"/>
      <c r="GHF155" s="10"/>
      <c r="GHG155" s="10"/>
      <c r="GHH155" s="10"/>
      <c r="GHI155" s="10"/>
      <c r="GHJ155" s="10"/>
      <c r="GHK155" s="10"/>
      <c r="GHL155" s="10"/>
      <c r="GHM155" s="10"/>
      <c r="GHN155" s="10"/>
      <c r="GHO155" s="10"/>
      <c r="GHP155" s="10"/>
      <c r="GHQ155" s="10"/>
      <c r="GHR155" s="10"/>
      <c r="GHS155" s="10"/>
      <c r="GHT155" s="10"/>
      <c r="GHU155" s="10"/>
      <c r="GHV155" s="10"/>
      <c r="GHW155" s="10"/>
      <c r="GHX155" s="10"/>
      <c r="GHY155" s="10"/>
      <c r="GHZ155" s="10"/>
      <c r="GIA155" s="10"/>
      <c r="GIB155" s="10"/>
      <c r="GIC155" s="10"/>
      <c r="GID155" s="10"/>
      <c r="GIE155" s="10"/>
      <c r="GIF155" s="10"/>
      <c r="GIG155" s="10"/>
      <c r="GIH155" s="10"/>
      <c r="GII155" s="10"/>
      <c r="GIJ155" s="10"/>
      <c r="GIK155" s="10"/>
      <c r="GIL155" s="10"/>
      <c r="GIM155" s="10"/>
      <c r="GIN155" s="10"/>
      <c r="GIO155" s="10"/>
      <c r="GIP155" s="10"/>
      <c r="GIQ155" s="10"/>
      <c r="GIR155" s="10"/>
      <c r="GIS155" s="10"/>
      <c r="GIT155" s="10"/>
      <c r="GIU155" s="10"/>
      <c r="GIV155" s="10"/>
      <c r="GIW155" s="10"/>
      <c r="GIX155" s="10"/>
      <c r="GIY155" s="10"/>
      <c r="GIZ155" s="10"/>
      <c r="GJA155" s="10"/>
      <c r="GJB155" s="10"/>
      <c r="GJC155" s="10"/>
      <c r="GJD155" s="10"/>
      <c r="GJE155" s="10"/>
      <c r="GJF155" s="10"/>
      <c r="GJG155" s="10"/>
      <c r="GJH155" s="10"/>
      <c r="GJI155" s="10"/>
      <c r="GJJ155" s="10"/>
      <c r="GJK155" s="10"/>
      <c r="GJL155" s="10"/>
      <c r="GJM155" s="10"/>
      <c r="GJN155" s="10"/>
      <c r="GJO155" s="10"/>
      <c r="GJP155" s="10"/>
      <c r="GJQ155" s="10"/>
      <c r="GJR155" s="10"/>
      <c r="GJS155" s="10"/>
      <c r="GJT155" s="10"/>
      <c r="GJU155" s="10"/>
      <c r="GJV155" s="10"/>
      <c r="GJW155" s="10"/>
      <c r="GJX155" s="10"/>
      <c r="GJY155" s="10"/>
      <c r="GJZ155" s="10"/>
      <c r="GKA155" s="10"/>
      <c r="GKB155" s="10"/>
      <c r="GKC155" s="10"/>
      <c r="GKD155" s="10"/>
      <c r="GKE155" s="10"/>
      <c r="GKF155" s="10"/>
      <c r="GKG155" s="10"/>
      <c r="GKH155" s="10"/>
      <c r="GKI155" s="10"/>
      <c r="GKJ155" s="10"/>
      <c r="GKK155" s="10"/>
      <c r="GKL155" s="10"/>
      <c r="GKM155" s="10"/>
      <c r="GKN155" s="10"/>
      <c r="GKO155" s="10"/>
      <c r="GKP155" s="10"/>
      <c r="GKQ155" s="10"/>
      <c r="GKR155" s="10"/>
      <c r="GKS155" s="10"/>
      <c r="GKT155" s="10"/>
      <c r="GKU155" s="10"/>
      <c r="GKV155" s="10"/>
      <c r="GKW155" s="10"/>
      <c r="GKX155" s="10"/>
      <c r="GKY155" s="10"/>
      <c r="GKZ155" s="10"/>
      <c r="GLA155" s="10"/>
      <c r="GLB155" s="10"/>
      <c r="GLC155" s="10"/>
      <c r="GLD155" s="10"/>
      <c r="GLE155" s="10"/>
      <c r="GLF155" s="10"/>
      <c r="GLG155" s="10"/>
      <c r="GLH155" s="10"/>
      <c r="GLI155" s="10"/>
      <c r="GLJ155" s="10"/>
      <c r="GLK155" s="10"/>
      <c r="GLL155" s="10"/>
      <c r="GLM155" s="10"/>
      <c r="GLN155" s="10"/>
      <c r="GLO155" s="10"/>
      <c r="GLP155" s="10"/>
      <c r="GLQ155" s="10"/>
      <c r="GLR155" s="10"/>
      <c r="GLS155" s="10"/>
      <c r="GLT155" s="10"/>
      <c r="GLU155" s="10"/>
      <c r="GLV155" s="10"/>
      <c r="GLW155" s="10"/>
      <c r="GLX155" s="10"/>
      <c r="GLY155" s="10"/>
      <c r="GLZ155" s="10"/>
      <c r="GMA155" s="10"/>
      <c r="GMB155" s="10"/>
      <c r="GMC155" s="10"/>
      <c r="GMD155" s="10"/>
      <c r="GME155" s="10"/>
      <c r="GMF155" s="10"/>
      <c r="GMG155" s="10"/>
      <c r="GMH155" s="10"/>
      <c r="GMI155" s="10"/>
      <c r="GMJ155" s="10"/>
      <c r="GMK155" s="10"/>
      <c r="GML155" s="10"/>
      <c r="GMM155" s="10"/>
      <c r="GMN155" s="10"/>
      <c r="GMO155" s="10"/>
      <c r="GMP155" s="10"/>
      <c r="GMQ155" s="10"/>
      <c r="GMR155" s="10"/>
      <c r="GMS155" s="10"/>
      <c r="GMT155" s="10"/>
      <c r="GMU155" s="10"/>
      <c r="GMV155" s="10"/>
      <c r="GMW155" s="10"/>
      <c r="GMX155" s="10"/>
      <c r="GMY155" s="10"/>
      <c r="GMZ155" s="10"/>
      <c r="GNA155" s="10"/>
      <c r="GNB155" s="10"/>
      <c r="GNC155" s="10"/>
      <c r="GND155" s="10"/>
      <c r="GNE155" s="10"/>
      <c r="GNF155" s="10"/>
      <c r="GNG155" s="10"/>
      <c r="GNH155" s="10"/>
      <c r="GNI155" s="10"/>
      <c r="GNJ155" s="10"/>
      <c r="GNK155" s="10"/>
      <c r="GNL155" s="10"/>
      <c r="GNM155" s="10"/>
      <c r="GNN155" s="10"/>
      <c r="GNO155" s="10"/>
      <c r="GNP155" s="10"/>
      <c r="GNQ155" s="10"/>
      <c r="GNR155" s="10"/>
      <c r="GNS155" s="10"/>
      <c r="GNT155" s="10"/>
      <c r="GNU155" s="10"/>
      <c r="GNV155" s="10"/>
      <c r="GNW155" s="10"/>
      <c r="GNX155" s="10"/>
      <c r="GNY155" s="10"/>
      <c r="GNZ155" s="10"/>
      <c r="GOA155" s="10"/>
      <c r="GOB155" s="10"/>
      <c r="GOC155" s="10"/>
      <c r="GOD155" s="10"/>
      <c r="GOE155" s="10"/>
      <c r="GOF155" s="10"/>
      <c r="GOG155" s="10"/>
      <c r="GOH155" s="10"/>
      <c r="GOI155" s="10"/>
      <c r="GOJ155" s="10"/>
      <c r="GOK155" s="10"/>
      <c r="GOL155" s="10"/>
      <c r="GOM155" s="10"/>
      <c r="GON155" s="10"/>
      <c r="GOO155" s="10"/>
      <c r="GOP155" s="10"/>
      <c r="GOQ155" s="10"/>
      <c r="GOR155" s="10"/>
      <c r="GOS155" s="10"/>
      <c r="GOT155" s="10"/>
      <c r="GOU155" s="10"/>
      <c r="GOV155" s="10"/>
      <c r="GOW155" s="10"/>
      <c r="GOX155" s="10"/>
      <c r="GOY155" s="10"/>
      <c r="GOZ155" s="10"/>
      <c r="GPA155" s="10"/>
      <c r="GPB155" s="10"/>
      <c r="GPC155" s="10"/>
      <c r="GPD155" s="10"/>
      <c r="GPE155" s="10"/>
      <c r="GPF155" s="10"/>
      <c r="GPG155" s="10"/>
      <c r="GPH155" s="10"/>
      <c r="GPI155" s="10"/>
      <c r="GPJ155" s="10"/>
      <c r="GPK155" s="10"/>
      <c r="GPL155" s="10"/>
      <c r="GPM155" s="10"/>
      <c r="GPN155" s="10"/>
      <c r="GPO155" s="10"/>
      <c r="GPP155" s="10"/>
      <c r="GPQ155" s="10"/>
      <c r="GPR155" s="10"/>
      <c r="GPS155" s="10"/>
      <c r="GPT155" s="10"/>
      <c r="GPU155" s="10"/>
      <c r="GPV155" s="10"/>
      <c r="GPW155" s="10"/>
      <c r="GPX155" s="10"/>
      <c r="GPY155" s="10"/>
      <c r="GPZ155" s="10"/>
      <c r="GQA155" s="10"/>
      <c r="GQB155" s="10"/>
      <c r="GQC155" s="10"/>
      <c r="GQD155" s="10"/>
      <c r="GQE155" s="10"/>
      <c r="GQF155" s="10"/>
      <c r="GQG155" s="10"/>
      <c r="GQH155" s="10"/>
      <c r="GQI155" s="10"/>
      <c r="GQJ155" s="10"/>
      <c r="GQK155" s="10"/>
      <c r="GQL155" s="10"/>
      <c r="GQM155" s="10"/>
      <c r="GQN155" s="10"/>
      <c r="GQO155" s="10"/>
      <c r="GQP155" s="10"/>
      <c r="GQQ155" s="10"/>
      <c r="GQR155" s="10"/>
      <c r="GQS155" s="10"/>
      <c r="GQT155" s="10"/>
      <c r="GQU155" s="10"/>
      <c r="GQV155" s="10"/>
      <c r="GQW155" s="10"/>
      <c r="GQX155" s="10"/>
      <c r="GQY155" s="10"/>
      <c r="GQZ155" s="10"/>
      <c r="GRA155" s="10"/>
      <c r="GRB155" s="10"/>
      <c r="GRC155" s="10"/>
      <c r="GRD155" s="10"/>
      <c r="GRE155" s="10"/>
      <c r="GRF155" s="10"/>
      <c r="GRG155" s="10"/>
      <c r="GRH155" s="10"/>
      <c r="GRI155" s="10"/>
      <c r="GRJ155" s="10"/>
      <c r="GRK155" s="10"/>
      <c r="GRL155" s="10"/>
      <c r="GRM155" s="10"/>
      <c r="GRN155" s="10"/>
      <c r="GRO155" s="10"/>
      <c r="GRP155" s="10"/>
      <c r="GRQ155" s="10"/>
      <c r="GRR155" s="10"/>
      <c r="GRS155" s="10"/>
      <c r="GRT155" s="10"/>
      <c r="GRU155" s="10"/>
      <c r="GRV155" s="10"/>
      <c r="GRW155" s="10"/>
      <c r="GRX155" s="10"/>
      <c r="GRY155" s="10"/>
      <c r="GRZ155" s="10"/>
      <c r="GSA155" s="10"/>
      <c r="GSB155" s="10"/>
      <c r="GSC155" s="10"/>
      <c r="GSD155" s="10"/>
      <c r="GSE155" s="10"/>
      <c r="GSF155" s="10"/>
      <c r="GSG155" s="10"/>
      <c r="GSH155" s="10"/>
      <c r="GSI155" s="10"/>
      <c r="GSJ155" s="10"/>
      <c r="GSK155" s="10"/>
      <c r="GSL155" s="10"/>
      <c r="GSM155" s="10"/>
      <c r="GSN155" s="10"/>
      <c r="GSO155" s="10"/>
      <c r="GSP155" s="10"/>
      <c r="GSQ155" s="10"/>
      <c r="GSR155" s="10"/>
      <c r="GSS155" s="10"/>
      <c r="GST155" s="10"/>
      <c r="GSU155" s="10"/>
      <c r="GSV155" s="10"/>
      <c r="GSW155" s="10"/>
      <c r="GSX155" s="10"/>
      <c r="GSY155" s="10"/>
      <c r="GSZ155" s="10"/>
      <c r="GTA155" s="10"/>
      <c r="GTB155" s="10"/>
      <c r="GTC155" s="10"/>
      <c r="GTD155" s="10"/>
      <c r="GTE155" s="10"/>
      <c r="GTF155" s="10"/>
      <c r="GTG155" s="10"/>
      <c r="GTH155" s="10"/>
      <c r="GTI155" s="10"/>
      <c r="GTJ155" s="10"/>
      <c r="GTK155" s="10"/>
      <c r="GTL155" s="10"/>
      <c r="GTM155" s="10"/>
      <c r="GTN155" s="10"/>
      <c r="GTO155" s="10"/>
      <c r="GTP155" s="10"/>
      <c r="GTQ155" s="10"/>
      <c r="GTR155" s="10"/>
      <c r="GTS155" s="10"/>
      <c r="GTT155" s="10"/>
      <c r="GTU155" s="10"/>
      <c r="GTV155" s="10"/>
      <c r="GTW155" s="10"/>
      <c r="GTX155" s="10"/>
      <c r="GTY155" s="10"/>
      <c r="GTZ155" s="10"/>
      <c r="GUA155" s="10"/>
      <c r="GUB155" s="10"/>
      <c r="GUC155" s="10"/>
      <c r="GUD155" s="10"/>
      <c r="GUE155" s="10"/>
      <c r="GUF155" s="10"/>
      <c r="GUG155" s="10"/>
      <c r="GUH155" s="10"/>
      <c r="GUI155" s="10"/>
      <c r="GUJ155" s="10"/>
      <c r="GUK155" s="10"/>
      <c r="GUL155" s="10"/>
      <c r="GUM155" s="10"/>
      <c r="GUN155" s="10"/>
      <c r="GUO155" s="10"/>
      <c r="GUP155" s="10"/>
      <c r="GUQ155" s="10"/>
      <c r="GUR155" s="10"/>
      <c r="GUS155" s="10"/>
      <c r="GUT155" s="10"/>
      <c r="GUU155" s="10"/>
      <c r="GUV155" s="10"/>
      <c r="GUW155" s="10"/>
      <c r="GUX155" s="10"/>
      <c r="GUY155" s="10"/>
      <c r="GUZ155" s="10"/>
      <c r="GVA155" s="10"/>
      <c r="GVB155" s="10"/>
      <c r="GVC155" s="10"/>
      <c r="GVD155" s="10"/>
      <c r="GVE155" s="10"/>
      <c r="GVF155" s="10"/>
      <c r="GVG155" s="10"/>
      <c r="GVH155" s="10"/>
      <c r="GVI155" s="10"/>
      <c r="GVJ155" s="10"/>
      <c r="GVK155" s="10"/>
      <c r="GVL155" s="10"/>
      <c r="GVM155" s="10"/>
      <c r="GVN155" s="10"/>
      <c r="GVO155" s="10"/>
      <c r="GVP155" s="10"/>
      <c r="GVQ155" s="10"/>
      <c r="GVR155" s="10"/>
      <c r="GVS155" s="10"/>
      <c r="GVT155" s="10"/>
      <c r="GVU155" s="10"/>
      <c r="GVV155" s="10"/>
      <c r="GVW155" s="10"/>
      <c r="GVX155" s="10"/>
      <c r="GVY155" s="10"/>
      <c r="GVZ155" s="10"/>
      <c r="GWA155" s="10"/>
      <c r="GWB155" s="10"/>
      <c r="GWC155" s="10"/>
      <c r="GWD155" s="10"/>
      <c r="GWE155" s="10"/>
      <c r="GWF155" s="10"/>
      <c r="GWG155" s="10"/>
      <c r="GWH155" s="10"/>
      <c r="GWI155" s="10"/>
      <c r="GWJ155" s="10"/>
      <c r="GWK155" s="10"/>
      <c r="GWL155" s="10"/>
      <c r="GWM155" s="10"/>
      <c r="GWN155" s="10"/>
      <c r="GWO155" s="10"/>
      <c r="GWP155" s="10"/>
      <c r="GWQ155" s="10"/>
      <c r="GWR155" s="10"/>
      <c r="GWS155" s="10"/>
      <c r="GWT155" s="10"/>
      <c r="GWU155" s="10"/>
      <c r="GWV155" s="10"/>
      <c r="GWW155" s="10"/>
      <c r="GWX155" s="10"/>
      <c r="GWY155" s="10"/>
      <c r="GWZ155" s="10"/>
      <c r="GXA155" s="10"/>
      <c r="GXB155" s="10"/>
      <c r="GXC155" s="10"/>
      <c r="GXD155" s="10"/>
      <c r="GXE155" s="10"/>
      <c r="GXF155" s="10"/>
      <c r="GXG155" s="10"/>
      <c r="GXH155" s="10"/>
      <c r="GXI155" s="10"/>
      <c r="GXJ155" s="10"/>
      <c r="GXK155" s="10"/>
      <c r="GXL155" s="10"/>
      <c r="GXM155" s="10"/>
      <c r="GXN155" s="10"/>
      <c r="GXO155" s="10"/>
      <c r="GXP155" s="10"/>
      <c r="GXQ155" s="10"/>
      <c r="GXR155" s="10"/>
      <c r="GXS155" s="10"/>
      <c r="GXT155" s="10"/>
      <c r="GXU155" s="10"/>
      <c r="GXV155" s="10"/>
      <c r="GXW155" s="10"/>
      <c r="GXX155" s="10"/>
      <c r="GXY155" s="10"/>
      <c r="GXZ155" s="10"/>
      <c r="GYA155" s="10"/>
      <c r="GYB155" s="10"/>
      <c r="GYC155" s="10"/>
      <c r="GYD155" s="10"/>
      <c r="GYE155" s="10"/>
      <c r="GYF155" s="10"/>
      <c r="GYG155" s="10"/>
      <c r="GYH155" s="10"/>
      <c r="GYI155" s="10"/>
      <c r="GYJ155" s="10"/>
      <c r="GYK155" s="10"/>
      <c r="GYL155" s="10"/>
      <c r="GYM155" s="10"/>
      <c r="GYN155" s="10"/>
      <c r="GYO155" s="10"/>
      <c r="GYP155" s="10"/>
      <c r="GYQ155" s="10"/>
      <c r="GYR155" s="10"/>
      <c r="GYS155" s="10"/>
      <c r="GYT155" s="10"/>
      <c r="GYU155" s="10"/>
      <c r="GYV155" s="10"/>
      <c r="GYW155" s="10"/>
      <c r="GYX155" s="10"/>
      <c r="GYY155" s="10"/>
      <c r="GYZ155" s="10"/>
      <c r="GZA155" s="10"/>
      <c r="GZB155" s="10"/>
      <c r="GZC155" s="10"/>
      <c r="GZD155" s="10"/>
      <c r="GZE155" s="10"/>
      <c r="GZF155" s="10"/>
      <c r="GZG155" s="10"/>
      <c r="GZH155" s="10"/>
      <c r="GZI155" s="10"/>
      <c r="GZJ155" s="10"/>
      <c r="GZK155" s="10"/>
      <c r="GZL155" s="10"/>
      <c r="GZM155" s="10"/>
      <c r="GZN155" s="10"/>
      <c r="GZO155" s="10"/>
      <c r="GZP155" s="10"/>
      <c r="GZQ155" s="10"/>
      <c r="GZR155" s="10"/>
      <c r="GZS155" s="10"/>
      <c r="GZT155" s="10"/>
      <c r="GZU155" s="10"/>
      <c r="GZV155" s="10"/>
      <c r="GZW155" s="10"/>
      <c r="GZX155" s="10"/>
      <c r="GZY155" s="10"/>
      <c r="GZZ155" s="10"/>
      <c r="HAA155" s="10"/>
      <c r="HAB155" s="10"/>
      <c r="HAC155" s="10"/>
      <c r="HAD155" s="10"/>
      <c r="HAE155" s="10"/>
      <c r="HAF155" s="10"/>
      <c r="HAG155" s="10"/>
      <c r="HAH155" s="10"/>
      <c r="HAI155" s="10"/>
      <c r="HAJ155" s="10"/>
      <c r="HAK155" s="10"/>
      <c r="HAL155" s="10"/>
      <c r="HAM155" s="10"/>
      <c r="HAN155" s="10"/>
      <c r="HAO155" s="10"/>
      <c r="HAP155" s="10"/>
      <c r="HAQ155" s="10"/>
      <c r="HAR155" s="10"/>
      <c r="HAS155" s="10"/>
      <c r="HAT155" s="10"/>
      <c r="HAU155" s="10"/>
      <c r="HAV155" s="10"/>
      <c r="HAW155" s="10"/>
      <c r="HAX155" s="10"/>
      <c r="HAY155" s="10"/>
      <c r="HAZ155" s="10"/>
      <c r="HBA155" s="10"/>
      <c r="HBB155" s="10"/>
      <c r="HBC155" s="10"/>
      <c r="HBD155" s="10"/>
      <c r="HBE155" s="10"/>
      <c r="HBF155" s="10"/>
      <c r="HBG155" s="10"/>
      <c r="HBH155" s="10"/>
      <c r="HBI155" s="10"/>
      <c r="HBJ155" s="10"/>
      <c r="HBK155" s="10"/>
      <c r="HBL155" s="10"/>
      <c r="HBM155" s="10"/>
      <c r="HBN155" s="10"/>
      <c r="HBO155" s="10"/>
      <c r="HBP155" s="10"/>
      <c r="HBQ155" s="10"/>
      <c r="HBR155" s="10"/>
      <c r="HBS155" s="10"/>
      <c r="HBT155" s="10"/>
      <c r="HBU155" s="10"/>
      <c r="HBV155" s="10"/>
      <c r="HBW155" s="10"/>
      <c r="HBX155" s="10"/>
      <c r="HBY155" s="10"/>
      <c r="HBZ155" s="10"/>
      <c r="HCA155" s="10"/>
      <c r="HCB155" s="10"/>
      <c r="HCC155" s="10"/>
      <c r="HCD155" s="10"/>
      <c r="HCE155" s="10"/>
      <c r="HCF155" s="10"/>
      <c r="HCG155" s="10"/>
      <c r="HCH155" s="10"/>
      <c r="HCI155" s="10"/>
      <c r="HCJ155" s="10"/>
      <c r="HCK155" s="10"/>
      <c r="HCL155" s="10"/>
      <c r="HCM155" s="10"/>
      <c r="HCN155" s="10"/>
      <c r="HCO155" s="10"/>
      <c r="HCP155" s="10"/>
      <c r="HCQ155" s="10"/>
      <c r="HCR155" s="10"/>
      <c r="HCS155" s="10"/>
      <c r="HCT155" s="10"/>
      <c r="HCU155" s="10"/>
      <c r="HCV155" s="10"/>
      <c r="HCW155" s="10"/>
      <c r="HCX155" s="10"/>
      <c r="HCY155" s="10"/>
      <c r="HCZ155" s="10"/>
      <c r="HDA155" s="10"/>
      <c r="HDB155" s="10"/>
      <c r="HDC155" s="10"/>
      <c r="HDD155" s="10"/>
      <c r="HDE155" s="10"/>
      <c r="HDF155" s="10"/>
      <c r="HDG155" s="10"/>
      <c r="HDH155" s="10"/>
      <c r="HDI155" s="10"/>
      <c r="HDJ155" s="10"/>
      <c r="HDK155" s="10"/>
      <c r="HDL155" s="10"/>
      <c r="HDM155" s="10"/>
      <c r="HDN155" s="10"/>
      <c r="HDO155" s="10"/>
      <c r="HDP155" s="10"/>
      <c r="HDQ155" s="10"/>
      <c r="HDR155" s="10"/>
      <c r="HDS155" s="10"/>
      <c r="HDT155" s="10"/>
      <c r="HDU155" s="10"/>
      <c r="HDV155" s="10"/>
      <c r="HDW155" s="10"/>
      <c r="HDX155" s="10"/>
      <c r="HDY155" s="10"/>
      <c r="HDZ155" s="10"/>
      <c r="HEA155" s="10"/>
      <c r="HEB155" s="10"/>
      <c r="HEC155" s="10"/>
      <c r="HED155" s="10"/>
      <c r="HEE155" s="10"/>
      <c r="HEF155" s="10"/>
      <c r="HEG155" s="10"/>
      <c r="HEH155" s="10"/>
      <c r="HEI155" s="10"/>
      <c r="HEJ155" s="10"/>
      <c r="HEK155" s="10"/>
      <c r="HEL155" s="10"/>
      <c r="HEM155" s="10"/>
      <c r="HEN155" s="10"/>
      <c r="HEO155" s="10"/>
      <c r="HEP155" s="10"/>
      <c r="HEQ155" s="10"/>
      <c r="HER155" s="10"/>
      <c r="HES155" s="10"/>
      <c r="HET155" s="10"/>
      <c r="HEU155" s="10"/>
      <c r="HEV155" s="10"/>
      <c r="HEW155" s="10"/>
      <c r="HEX155" s="10"/>
      <c r="HEY155" s="10"/>
      <c r="HEZ155" s="10"/>
      <c r="HFA155" s="10"/>
      <c r="HFB155" s="10"/>
      <c r="HFC155" s="10"/>
      <c r="HFD155" s="10"/>
      <c r="HFE155" s="10"/>
      <c r="HFF155" s="10"/>
      <c r="HFG155" s="10"/>
      <c r="HFH155" s="10"/>
      <c r="HFI155" s="10"/>
      <c r="HFJ155" s="10"/>
      <c r="HFK155" s="10"/>
      <c r="HFL155" s="10"/>
      <c r="HFM155" s="10"/>
      <c r="HFN155" s="10"/>
      <c r="HFO155" s="10"/>
      <c r="HFP155" s="10"/>
      <c r="HFQ155" s="10"/>
      <c r="HFR155" s="10"/>
      <c r="HFS155" s="10"/>
      <c r="HFT155" s="10"/>
      <c r="HFU155" s="10"/>
      <c r="HFV155" s="10"/>
      <c r="HFW155" s="10"/>
      <c r="HFX155" s="10"/>
      <c r="HFY155" s="10"/>
      <c r="HFZ155" s="10"/>
      <c r="HGA155" s="10"/>
      <c r="HGB155" s="10"/>
      <c r="HGC155" s="10"/>
      <c r="HGD155" s="10"/>
      <c r="HGE155" s="10"/>
      <c r="HGF155" s="10"/>
      <c r="HGG155" s="10"/>
      <c r="HGH155" s="10"/>
      <c r="HGI155" s="10"/>
      <c r="HGJ155" s="10"/>
      <c r="HGK155" s="10"/>
      <c r="HGL155" s="10"/>
      <c r="HGM155" s="10"/>
      <c r="HGN155" s="10"/>
      <c r="HGO155" s="10"/>
      <c r="HGP155" s="10"/>
      <c r="HGQ155" s="10"/>
      <c r="HGR155" s="10"/>
      <c r="HGS155" s="10"/>
      <c r="HGT155" s="10"/>
      <c r="HGU155" s="10"/>
      <c r="HGV155" s="10"/>
      <c r="HGW155" s="10"/>
      <c r="HGX155" s="10"/>
      <c r="HGY155" s="10"/>
      <c r="HGZ155" s="10"/>
      <c r="HHA155" s="10"/>
      <c r="HHB155" s="10"/>
      <c r="HHC155" s="10"/>
      <c r="HHD155" s="10"/>
      <c r="HHE155" s="10"/>
      <c r="HHF155" s="10"/>
      <c r="HHG155" s="10"/>
      <c r="HHH155" s="10"/>
      <c r="HHI155" s="10"/>
      <c r="HHJ155" s="10"/>
      <c r="HHK155" s="10"/>
      <c r="HHL155" s="10"/>
      <c r="HHM155" s="10"/>
      <c r="HHN155" s="10"/>
      <c r="HHO155" s="10"/>
      <c r="HHP155" s="10"/>
      <c r="HHQ155" s="10"/>
      <c r="HHR155" s="10"/>
      <c r="HHS155" s="10"/>
      <c r="HHT155" s="10"/>
      <c r="HHU155" s="10"/>
      <c r="HHV155" s="10"/>
      <c r="HHW155" s="10"/>
      <c r="HHX155" s="10"/>
      <c r="HHY155" s="10"/>
      <c r="HHZ155" s="10"/>
      <c r="HIA155" s="10"/>
      <c r="HIB155" s="10"/>
      <c r="HIC155" s="10"/>
      <c r="HID155" s="10"/>
      <c r="HIE155" s="10"/>
      <c r="HIF155" s="10"/>
      <c r="HIG155" s="10"/>
      <c r="HIH155" s="10"/>
      <c r="HII155" s="10"/>
      <c r="HIJ155" s="10"/>
      <c r="HIK155" s="10"/>
      <c r="HIL155" s="10"/>
      <c r="HIM155" s="10"/>
      <c r="HIN155" s="10"/>
      <c r="HIO155" s="10"/>
      <c r="HIP155" s="10"/>
      <c r="HIQ155" s="10"/>
      <c r="HIR155" s="10"/>
      <c r="HIS155" s="10"/>
      <c r="HIT155" s="10"/>
      <c r="HIU155" s="10"/>
      <c r="HIV155" s="10"/>
      <c r="HIW155" s="10"/>
      <c r="HIX155" s="10"/>
      <c r="HIY155" s="10"/>
      <c r="HIZ155" s="10"/>
      <c r="HJA155" s="10"/>
      <c r="HJB155" s="10"/>
      <c r="HJC155" s="10"/>
      <c r="HJD155" s="10"/>
      <c r="HJE155" s="10"/>
      <c r="HJF155" s="10"/>
      <c r="HJG155" s="10"/>
      <c r="HJH155" s="10"/>
      <c r="HJI155" s="10"/>
      <c r="HJJ155" s="10"/>
      <c r="HJK155" s="10"/>
      <c r="HJL155" s="10"/>
      <c r="HJM155" s="10"/>
      <c r="HJN155" s="10"/>
      <c r="HJO155" s="10"/>
      <c r="HJP155" s="10"/>
      <c r="HJQ155" s="10"/>
      <c r="HJR155" s="10"/>
      <c r="HJS155" s="10"/>
      <c r="HJT155" s="10"/>
      <c r="HJU155" s="10"/>
      <c r="HJV155" s="10"/>
      <c r="HJW155" s="10"/>
      <c r="HJX155" s="10"/>
      <c r="HJY155" s="10"/>
      <c r="HJZ155" s="10"/>
      <c r="HKA155" s="10"/>
      <c r="HKB155" s="10"/>
      <c r="HKC155" s="10"/>
      <c r="HKD155" s="10"/>
      <c r="HKE155" s="10"/>
      <c r="HKF155" s="10"/>
      <c r="HKG155" s="10"/>
      <c r="HKH155" s="10"/>
      <c r="HKI155" s="10"/>
      <c r="HKJ155" s="10"/>
      <c r="HKK155" s="10"/>
      <c r="HKL155" s="10"/>
      <c r="HKM155" s="10"/>
      <c r="HKN155" s="10"/>
      <c r="HKO155" s="10"/>
      <c r="HKP155" s="10"/>
      <c r="HKQ155" s="10"/>
      <c r="HKR155" s="10"/>
      <c r="HKS155" s="10"/>
      <c r="HKT155" s="10"/>
      <c r="HKU155" s="10"/>
      <c r="HKV155" s="10"/>
      <c r="HKW155" s="10"/>
      <c r="HKX155" s="10"/>
      <c r="HKY155" s="10"/>
      <c r="HKZ155" s="10"/>
      <c r="HLA155" s="10"/>
      <c r="HLB155" s="10"/>
      <c r="HLC155" s="10"/>
      <c r="HLD155" s="10"/>
      <c r="HLE155" s="10"/>
      <c r="HLF155" s="10"/>
      <c r="HLG155" s="10"/>
      <c r="HLH155" s="10"/>
      <c r="HLI155" s="10"/>
      <c r="HLJ155" s="10"/>
      <c r="HLK155" s="10"/>
      <c r="HLL155" s="10"/>
      <c r="HLM155" s="10"/>
      <c r="HLN155" s="10"/>
      <c r="HLO155" s="10"/>
      <c r="HLP155" s="10"/>
      <c r="HLQ155" s="10"/>
      <c r="HLR155" s="10"/>
      <c r="HLS155" s="10"/>
      <c r="HLT155" s="10"/>
      <c r="HLU155" s="10"/>
      <c r="HLV155" s="10"/>
      <c r="HLW155" s="10"/>
      <c r="HLX155" s="10"/>
      <c r="HLY155" s="10"/>
      <c r="HLZ155" s="10"/>
      <c r="HMA155" s="10"/>
      <c r="HMB155" s="10"/>
      <c r="HMC155" s="10"/>
      <c r="HMD155" s="10"/>
      <c r="HME155" s="10"/>
      <c r="HMF155" s="10"/>
      <c r="HMG155" s="10"/>
      <c r="HMH155" s="10"/>
      <c r="HMI155" s="10"/>
      <c r="HMJ155" s="10"/>
      <c r="HMK155" s="10"/>
      <c r="HML155" s="10"/>
      <c r="HMM155" s="10"/>
      <c r="HMN155" s="10"/>
      <c r="HMO155" s="10"/>
      <c r="HMP155" s="10"/>
      <c r="HMQ155" s="10"/>
      <c r="HMR155" s="10"/>
      <c r="HMS155" s="10"/>
      <c r="HMT155" s="10"/>
      <c r="HMU155" s="10"/>
      <c r="HMV155" s="10"/>
      <c r="HMW155" s="10"/>
      <c r="HMX155" s="10"/>
      <c r="HMY155" s="10"/>
      <c r="HMZ155" s="10"/>
      <c r="HNA155" s="10"/>
      <c r="HNB155" s="10"/>
      <c r="HNC155" s="10"/>
      <c r="HND155" s="10"/>
      <c r="HNE155" s="10"/>
      <c r="HNF155" s="10"/>
      <c r="HNG155" s="10"/>
      <c r="HNH155" s="10"/>
      <c r="HNI155" s="10"/>
      <c r="HNJ155" s="10"/>
      <c r="HNK155" s="10"/>
      <c r="HNL155" s="10"/>
      <c r="HNM155" s="10"/>
      <c r="HNN155" s="10"/>
      <c r="HNO155" s="10"/>
      <c r="HNP155" s="10"/>
      <c r="HNQ155" s="10"/>
      <c r="HNR155" s="10"/>
      <c r="HNS155" s="10"/>
      <c r="HNT155" s="10"/>
      <c r="HNU155" s="10"/>
      <c r="HNV155" s="10"/>
      <c r="HNW155" s="10"/>
      <c r="HNX155" s="10"/>
      <c r="HNY155" s="10"/>
      <c r="HNZ155" s="10"/>
      <c r="HOA155" s="10"/>
      <c r="HOB155" s="10"/>
      <c r="HOC155" s="10"/>
      <c r="HOD155" s="10"/>
      <c r="HOE155" s="10"/>
      <c r="HOF155" s="10"/>
      <c r="HOG155" s="10"/>
      <c r="HOH155" s="10"/>
      <c r="HOI155" s="10"/>
      <c r="HOJ155" s="10"/>
      <c r="HOK155" s="10"/>
      <c r="HOL155" s="10"/>
      <c r="HOM155" s="10"/>
      <c r="HON155" s="10"/>
      <c r="HOO155" s="10"/>
      <c r="HOP155" s="10"/>
      <c r="HOQ155" s="10"/>
      <c r="HOR155" s="10"/>
      <c r="HOS155" s="10"/>
      <c r="HOT155" s="10"/>
      <c r="HOU155" s="10"/>
      <c r="HOV155" s="10"/>
      <c r="HOW155" s="10"/>
      <c r="HOX155" s="10"/>
      <c r="HOY155" s="10"/>
      <c r="HOZ155" s="10"/>
      <c r="HPA155" s="10"/>
      <c r="HPB155" s="10"/>
      <c r="HPC155" s="10"/>
      <c r="HPD155" s="10"/>
      <c r="HPE155" s="10"/>
      <c r="HPF155" s="10"/>
      <c r="HPG155" s="10"/>
      <c r="HPH155" s="10"/>
      <c r="HPI155" s="10"/>
      <c r="HPJ155" s="10"/>
      <c r="HPK155" s="10"/>
      <c r="HPL155" s="10"/>
      <c r="HPM155" s="10"/>
      <c r="HPN155" s="10"/>
      <c r="HPO155" s="10"/>
      <c r="HPP155" s="10"/>
      <c r="HPQ155" s="10"/>
      <c r="HPR155" s="10"/>
      <c r="HPS155" s="10"/>
      <c r="HPT155" s="10"/>
      <c r="HPU155" s="10"/>
      <c r="HPV155" s="10"/>
      <c r="HPW155" s="10"/>
      <c r="HPX155" s="10"/>
      <c r="HPY155" s="10"/>
      <c r="HPZ155" s="10"/>
      <c r="HQA155" s="10"/>
      <c r="HQB155" s="10"/>
      <c r="HQC155" s="10"/>
      <c r="HQD155" s="10"/>
      <c r="HQE155" s="10"/>
      <c r="HQF155" s="10"/>
      <c r="HQG155" s="10"/>
      <c r="HQH155" s="10"/>
      <c r="HQI155" s="10"/>
      <c r="HQJ155" s="10"/>
      <c r="HQK155" s="10"/>
      <c r="HQL155" s="10"/>
      <c r="HQM155" s="10"/>
      <c r="HQN155" s="10"/>
      <c r="HQO155" s="10"/>
      <c r="HQP155" s="10"/>
      <c r="HQQ155" s="10"/>
      <c r="HQR155" s="10"/>
      <c r="HQS155" s="10"/>
      <c r="HQT155" s="10"/>
      <c r="HQU155" s="10"/>
      <c r="HQV155" s="10"/>
      <c r="HQW155" s="10"/>
      <c r="HQX155" s="10"/>
      <c r="HQY155" s="10"/>
      <c r="HQZ155" s="10"/>
      <c r="HRA155" s="10"/>
      <c r="HRB155" s="10"/>
      <c r="HRC155" s="10"/>
      <c r="HRD155" s="10"/>
      <c r="HRE155" s="10"/>
      <c r="HRF155" s="10"/>
      <c r="HRG155" s="10"/>
      <c r="HRH155" s="10"/>
      <c r="HRI155" s="10"/>
      <c r="HRJ155" s="10"/>
      <c r="HRK155" s="10"/>
      <c r="HRL155" s="10"/>
      <c r="HRM155" s="10"/>
      <c r="HRN155" s="10"/>
      <c r="HRO155" s="10"/>
      <c r="HRP155" s="10"/>
      <c r="HRQ155" s="10"/>
      <c r="HRR155" s="10"/>
      <c r="HRS155" s="10"/>
      <c r="HRT155" s="10"/>
      <c r="HRU155" s="10"/>
      <c r="HRV155" s="10"/>
      <c r="HRW155" s="10"/>
      <c r="HRX155" s="10"/>
      <c r="HRY155" s="10"/>
      <c r="HRZ155" s="10"/>
      <c r="HSA155" s="10"/>
      <c r="HSB155" s="10"/>
      <c r="HSC155" s="10"/>
      <c r="HSD155" s="10"/>
      <c r="HSE155" s="10"/>
      <c r="HSF155" s="10"/>
      <c r="HSG155" s="10"/>
      <c r="HSH155" s="10"/>
      <c r="HSI155" s="10"/>
      <c r="HSJ155" s="10"/>
      <c r="HSK155" s="10"/>
      <c r="HSL155" s="10"/>
      <c r="HSM155" s="10"/>
      <c r="HSN155" s="10"/>
      <c r="HSO155" s="10"/>
      <c r="HSP155" s="10"/>
      <c r="HSQ155" s="10"/>
      <c r="HSR155" s="10"/>
      <c r="HSS155" s="10"/>
      <c r="HST155" s="10"/>
      <c r="HSU155" s="10"/>
      <c r="HSV155" s="10"/>
      <c r="HSW155" s="10"/>
      <c r="HSX155" s="10"/>
      <c r="HSY155" s="10"/>
      <c r="HSZ155" s="10"/>
      <c r="HTA155" s="10"/>
      <c r="HTB155" s="10"/>
      <c r="HTC155" s="10"/>
      <c r="HTD155" s="10"/>
      <c r="HTE155" s="10"/>
      <c r="HTF155" s="10"/>
      <c r="HTG155" s="10"/>
      <c r="HTH155" s="10"/>
      <c r="HTI155" s="10"/>
      <c r="HTJ155" s="10"/>
      <c r="HTK155" s="10"/>
      <c r="HTL155" s="10"/>
      <c r="HTM155" s="10"/>
      <c r="HTN155" s="10"/>
      <c r="HTO155" s="10"/>
      <c r="HTP155" s="10"/>
      <c r="HTQ155" s="10"/>
      <c r="HTR155" s="10"/>
      <c r="HTS155" s="10"/>
      <c r="HTT155" s="10"/>
      <c r="HTU155" s="10"/>
      <c r="HTV155" s="10"/>
      <c r="HTW155" s="10"/>
      <c r="HTX155" s="10"/>
      <c r="HTY155" s="10"/>
      <c r="HTZ155" s="10"/>
      <c r="HUA155" s="10"/>
      <c r="HUB155" s="10"/>
      <c r="HUC155" s="10"/>
      <c r="HUD155" s="10"/>
      <c r="HUE155" s="10"/>
      <c r="HUF155" s="10"/>
      <c r="HUG155" s="10"/>
      <c r="HUH155" s="10"/>
      <c r="HUI155" s="10"/>
      <c r="HUJ155" s="10"/>
      <c r="HUK155" s="10"/>
      <c r="HUL155" s="10"/>
      <c r="HUM155" s="10"/>
      <c r="HUN155" s="10"/>
      <c r="HUO155" s="10"/>
      <c r="HUP155" s="10"/>
      <c r="HUQ155" s="10"/>
      <c r="HUR155" s="10"/>
      <c r="HUS155" s="10"/>
      <c r="HUT155" s="10"/>
      <c r="HUU155" s="10"/>
      <c r="HUV155" s="10"/>
      <c r="HUW155" s="10"/>
      <c r="HUX155" s="10"/>
      <c r="HUY155" s="10"/>
      <c r="HUZ155" s="10"/>
      <c r="HVA155" s="10"/>
      <c r="HVB155" s="10"/>
      <c r="HVC155" s="10"/>
      <c r="HVD155" s="10"/>
      <c r="HVE155" s="10"/>
      <c r="HVF155" s="10"/>
      <c r="HVG155" s="10"/>
      <c r="HVH155" s="10"/>
      <c r="HVI155" s="10"/>
      <c r="HVJ155" s="10"/>
      <c r="HVK155" s="10"/>
      <c r="HVL155" s="10"/>
      <c r="HVM155" s="10"/>
      <c r="HVN155" s="10"/>
      <c r="HVO155" s="10"/>
      <c r="HVP155" s="10"/>
      <c r="HVQ155" s="10"/>
      <c r="HVR155" s="10"/>
      <c r="HVS155" s="10"/>
      <c r="HVT155" s="10"/>
      <c r="HVU155" s="10"/>
      <c r="HVV155" s="10"/>
      <c r="HVW155" s="10"/>
      <c r="HVX155" s="10"/>
      <c r="HVY155" s="10"/>
      <c r="HVZ155" s="10"/>
      <c r="HWA155" s="10"/>
      <c r="HWB155" s="10"/>
      <c r="HWC155" s="10"/>
      <c r="HWD155" s="10"/>
      <c r="HWE155" s="10"/>
      <c r="HWF155" s="10"/>
      <c r="HWG155" s="10"/>
      <c r="HWH155" s="10"/>
      <c r="HWI155" s="10"/>
      <c r="HWJ155" s="10"/>
      <c r="HWK155" s="10"/>
      <c r="HWL155" s="10"/>
      <c r="HWM155" s="10"/>
      <c r="HWN155" s="10"/>
      <c r="HWO155" s="10"/>
      <c r="HWP155" s="10"/>
      <c r="HWQ155" s="10"/>
      <c r="HWR155" s="10"/>
      <c r="HWS155" s="10"/>
      <c r="HWT155" s="10"/>
      <c r="HWU155" s="10"/>
      <c r="HWV155" s="10"/>
      <c r="HWW155" s="10"/>
      <c r="HWX155" s="10"/>
      <c r="HWY155" s="10"/>
      <c r="HWZ155" s="10"/>
      <c r="HXA155" s="10"/>
      <c r="HXB155" s="10"/>
      <c r="HXC155" s="10"/>
      <c r="HXD155" s="10"/>
      <c r="HXE155" s="10"/>
      <c r="HXF155" s="10"/>
      <c r="HXG155" s="10"/>
      <c r="HXH155" s="10"/>
      <c r="HXI155" s="10"/>
      <c r="HXJ155" s="10"/>
      <c r="HXK155" s="10"/>
      <c r="HXL155" s="10"/>
      <c r="HXM155" s="10"/>
      <c r="HXN155" s="10"/>
      <c r="HXO155" s="10"/>
      <c r="HXP155" s="10"/>
      <c r="HXQ155" s="10"/>
      <c r="HXR155" s="10"/>
      <c r="HXS155" s="10"/>
      <c r="HXT155" s="10"/>
      <c r="HXU155" s="10"/>
      <c r="HXV155" s="10"/>
      <c r="HXW155" s="10"/>
      <c r="HXX155" s="10"/>
      <c r="HXY155" s="10"/>
      <c r="HXZ155" s="10"/>
      <c r="HYA155" s="10"/>
      <c r="HYB155" s="10"/>
      <c r="HYC155" s="10"/>
      <c r="HYD155" s="10"/>
      <c r="HYE155" s="10"/>
      <c r="HYF155" s="10"/>
      <c r="HYG155" s="10"/>
      <c r="HYH155" s="10"/>
      <c r="HYI155" s="10"/>
      <c r="HYJ155" s="10"/>
      <c r="HYK155" s="10"/>
      <c r="HYL155" s="10"/>
      <c r="HYM155" s="10"/>
      <c r="HYN155" s="10"/>
      <c r="HYO155" s="10"/>
      <c r="HYP155" s="10"/>
      <c r="HYQ155" s="10"/>
      <c r="HYR155" s="10"/>
      <c r="HYS155" s="10"/>
      <c r="HYT155" s="10"/>
      <c r="HYU155" s="10"/>
      <c r="HYV155" s="10"/>
      <c r="HYW155" s="10"/>
      <c r="HYX155" s="10"/>
      <c r="HYY155" s="10"/>
      <c r="HYZ155" s="10"/>
      <c r="HZA155" s="10"/>
      <c r="HZB155" s="10"/>
      <c r="HZC155" s="10"/>
      <c r="HZD155" s="10"/>
      <c r="HZE155" s="10"/>
      <c r="HZF155" s="10"/>
      <c r="HZG155" s="10"/>
      <c r="HZH155" s="10"/>
      <c r="HZI155" s="10"/>
      <c r="HZJ155" s="10"/>
      <c r="HZK155" s="10"/>
      <c r="HZL155" s="10"/>
      <c r="HZM155" s="10"/>
      <c r="HZN155" s="10"/>
      <c r="HZO155" s="10"/>
      <c r="HZP155" s="10"/>
      <c r="HZQ155" s="10"/>
      <c r="HZR155" s="10"/>
      <c r="HZS155" s="10"/>
      <c r="HZT155" s="10"/>
      <c r="HZU155" s="10"/>
      <c r="HZV155" s="10"/>
      <c r="HZW155" s="10"/>
      <c r="HZX155" s="10"/>
      <c r="HZY155" s="10"/>
      <c r="HZZ155" s="10"/>
      <c r="IAA155" s="10"/>
      <c r="IAB155" s="10"/>
      <c r="IAC155" s="10"/>
      <c r="IAD155" s="10"/>
      <c r="IAE155" s="10"/>
      <c r="IAF155" s="10"/>
      <c r="IAG155" s="10"/>
      <c r="IAH155" s="10"/>
      <c r="IAI155" s="10"/>
      <c r="IAJ155" s="10"/>
      <c r="IAK155" s="10"/>
      <c r="IAL155" s="10"/>
      <c r="IAM155" s="10"/>
      <c r="IAN155" s="10"/>
      <c r="IAO155" s="10"/>
      <c r="IAP155" s="10"/>
      <c r="IAQ155" s="10"/>
      <c r="IAR155" s="10"/>
      <c r="IAS155" s="10"/>
      <c r="IAT155" s="10"/>
      <c r="IAU155" s="10"/>
      <c r="IAV155" s="10"/>
      <c r="IAW155" s="10"/>
      <c r="IAX155" s="10"/>
      <c r="IAY155" s="10"/>
      <c r="IAZ155" s="10"/>
      <c r="IBA155" s="10"/>
      <c r="IBB155" s="10"/>
      <c r="IBC155" s="10"/>
      <c r="IBD155" s="10"/>
      <c r="IBE155" s="10"/>
      <c r="IBF155" s="10"/>
      <c r="IBG155" s="10"/>
      <c r="IBH155" s="10"/>
      <c r="IBI155" s="10"/>
      <c r="IBJ155" s="10"/>
      <c r="IBK155" s="10"/>
      <c r="IBL155" s="10"/>
      <c r="IBM155" s="10"/>
      <c r="IBN155" s="10"/>
      <c r="IBO155" s="10"/>
      <c r="IBP155" s="10"/>
      <c r="IBQ155" s="10"/>
      <c r="IBR155" s="10"/>
      <c r="IBS155" s="10"/>
      <c r="IBT155" s="10"/>
      <c r="IBU155" s="10"/>
      <c r="IBV155" s="10"/>
      <c r="IBW155" s="10"/>
      <c r="IBX155" s="10"/>
      <c r="IBY155" s="10"/>
      <c r="IBZ155" s="10"/>
      <c r="ICA155" s="10"/>
      <c r="ICB155" s="10"/>
      <c r="ICC155" s="10"/>
      <c r="ICD155" s="10"/>
      <c r="ICE155" s="10"/>
      <c r="ICF155" s="10"/>
      <c r="ICG155" s="10"/>
      <c r="ICH155" s="10"/>
      <c r="ICI155" s="10"/>
      <c r="ICJ155" s="10"/>
      <c r="ICK155" s="10"/>
      <c r="ICL155" s="10"/>
      <c r="ICM155" s="10"/>
      <c r="ICN155" s="10"/>
      <c r="ICO155" s="10"/>
      <c r="ICP155" s="10"/>
      <c r="ICQ155" s="10"/>
      <c r="ICR155" s="10"/>
      <c r="ICS155" s="10"/>
      <c r="ICT155" s="10"/>
      <c r="ICU155" s="10"/>
      <c r="ICV155" s="10"/>
      <c r="ICW155" s="10"/>
      <c r="ICX155" s="10"/>
      <c r="ICY155" s="10"/>
      <c r="ICZ155" s="10"/>
      <c r="IDA155" s="10"/>
      <c r="IDB155" s="10"/>
      <c r="IDC155" s="10"/>
      <c r="IDD155" s="10"/>
      <c r="IDE155" s="10"/>
      <c r="IDF155" s="10"/>
      <c r="IDG155" s="10"/>
      <c r="IDH155" s="10"/>
      <c r="IDI155" s="10"/>
      <c r="IDJ155" s="10"/>
      <c r="IDK155" s="10"/>
      <c r="IDL155" s="10"/>
      <c r="IDM155" s="10"/>
      <c r="IDN155" s="10"/>
      <c r="IDO155" s="10"/>
      <c r="IDP155" s="10"/>
      <c r="IDQ155" s="10"/>
      <c r="IDR155" s="10"/>
      <c r="IDS155" s="10"/>
      <c r="IDT155" s="10"/>
      <c r="IDU155" s="10"/>
      <c r="IDV155" s="10"/>
      <c r="IDW155" s="10"/>
      <c r="IDX155" s="10"/>
      <c r="IDY155" s="10"/>
      <c r="IDZ155" s="10"/>
      <c r="IEA155" s="10"/>
      <c r="IEB155" s="10"/>
      <c r="IEC155" s="10"/>
      <c r="IED155" s="10"/>
      <c r="IEE155" s="10"/>
      <c r="IEF155" s="10"/>
      <c r="IEG155" s="10"/>
      <c r="IEH155" s="10"/>
      <c r="IEI155" s="10"/>
      <c r="IEJ155" s="10"/>
      <c r="IEK155" s="10"/>
      <c r="IEL155" s="10"/>
      <c r="IEM155" s="10"/>
      <c r="IEN155" s="10"/>
      <c r="IEO155" s="10"/>
      <c r="IEP155" s="10"/>
      <c r="IEQ155" s="10"/>
      <c r="IER155" s="10"/>
      <c r="IES155" s="10"/>
      <c r="IET155" s="10"/>
      <c r="IEU155" s="10"/>
      <c r="IEV155" s="10"/>
      <c r="IEW155" s="10"/>
      <c r="IEX155" s="10"/>
      <c r="IEY155" s="10"/>
      <c r="IEZ155" s="10"/>
      <c r="IFA155" s="10"/>
      <c r="IFB155" s="10"/>
      <c r="IFC155" s="10"/>
      <c r="IFD155" s="10"/>
      <c r="IFE155" s="10"/>
      <c r="IFF155" s="10"/>
      <c r="IFG155" s="10"/>
      <c r="IFH155" s="10"/>
      <c r="IFI155" s="10"/>
      <c r="IFJ155" s="10"/>
      <c r="IFK155" s="10"/>
      <c r="IFL155" s="10"/>
      <c r="IFM155" s="10"/>
      <c r="IFN155" s="10"/>
      <c r="IFO155" s="10"/>
      <c r="IFP155" s="10"/>
      <c r="IFQ155" s="10"/>
      <c r="IFR155" s="10"/>
      <c r="IFS155" s="10"/>
      <c r="IFT155" s="10"/>
      <c r="IFU155" s="10"/>
      <c r="IFV155" s="10"/>
      <c r="IFW155" s="10"/>
      <c r="IFX155" s="10"/>
      <c r="IFY155" s="10"/>
      <c r="IFZ155" s="10"/>
      <c r="IGA155" s="10"/>
      <c r="IGB155" s="10"/>
      <c r="IGC155" s="10"/>
      <c r="IGD155" s="10"/>
      <c r="IGE155" s="10"/>
      <c r="IGF155" s="10"/>
      <c r="IGG155" s="10"/>
      <c r="IGH155" s="10"/>
      <c r="IGI155" s="10"/>
      <c r="IGJ155" s="10"/>
      <c r="IGK155" s="10"/>
      <c r="IGL155" s="10"/>
      <c r="IGM155" s="10"/>
      <c r="IGN155" s="10"/>
      <c r="IGO155" s="10"/>
      <c r="IGP155" s="10"/>
      <c r="IGQ155" s="10"/>
      <c r="IGR155" s="10"/>
      <c r="IGS155" s="10"/>
      <c r="IGT155" s="10"/>
      <c r="IGU155" s="10"/>
      <c r="IGV155" s="10"/>
      <c r="IGW155" s="10"/>
      <c r="IGX155" s="10"/>
      <c r="IGY155" s="10"/>
      <c r="IGZ155" s="10"/>
      <c r="IHA155" s="10"/>
      <c r="IHB155" s="10"/>
      <c r="IHC155" s="10"/>
      <c r="IHD155" s="10"/>
      <c r="IHE155" s="10"/>
      <c r="IHF155" s="10"/>
      <c r="IHG155" s="10"/>
      <c r="IHH155" s="10"/>
      <c r="IHI155" s="10"/>
      <c r="IHJ155" s="10"/>
      <c r="IHK155" s="10"/>
      <c r="IHL155" s="10"/>
      <c r="IHM155" s="10"/>
      <c r="IHN155" s="10"/>
      <c r="IHO155" s="10"/>
      <c r="IHP155" s="10"/>
      <c r="IHQ155" s="10"/>
      <c r="IHR155" s="10"/>
      <c r="IHS155" s="10"/>
      <c r="IHT155" s="10"/>
      <c r="IHU155" s="10"/>
      <c r="IHV155" s="10"/>
      <c r="IHW155" s="10"/>
      <c r="IHX155" s="10"/>
      <c r="IHY155" s="10"/>
      <c r="IHZ155" s="10"/>
      <c r="IIA155" s="10"/>
      <c r="IIB155" s="10"/>
      <c r="IIC155" s="10"/>
      <c r="IID155" s="10"/>
      <c r="IIE155" s="10"/>
      <c r="IIF155" s="10"/>
      <c r="IIG155" s="10"/>
      <c r="IIH155" s="10"/>
      <c r="III155" s="10"/>
      <c r="IIJ155" s="10"/>
      <c r="IIK155" s="10"/>
      <c r="IIL155" s="10"/>
      <c r="IIM155" s="10"/>
      <c r="IIN155" s="10"/>
      <c r="IIO155" s="10"/>
      <c r="IIP155" s="10"/>
      <c r="IIQ155" s="10"/>
      <c r="IIR155" s="10"/>
      <c r="IIS155" s="10"/>
      <c r="IIT155" s="10"/>
      <c r="IIU155" s="10"/>
      <c r="IIV155" s="10"/>
      <c r="IIW155" s="10"/>
      <c r="IIX155" s="10"/>
      <c r="IIY155" s="10"/>
      <c r="IIZ155" s="10"/>
      <c r="IJA155" s="10"/>
      <c r="IJB155" s="10"/>
      <c r="IJC155" s="10"/>
      <c r="IJD155" s="10"/>
      <c r="IJE155" s="10"/>
      <c r="IJF155" s="10"/>
      <c r="IJG155" s="10"/>
      <c r="IJH155" s="10"/>
      <c r="IJI155" s="10"/>
      <c r="IJJ155" s="10"/>
      <c r="IJK155" s="10"/>
      <c r="IJL155" s="10"/>
      <c r="IJM155" s="10"/>
      <c r="IJN155" s="10"/>
      <c r="IJO155" s="10"/>
      <c r="IJP155" s="10"/>
      <c r="IJQ155" s="10"/>
      <c r="IJR155" s="10"/>
      <c r="IJS155" s="10"/>
      <c r="IJT155" s="10"/>
      <c r="IJU155" s="10"/>
      <c r="IJV155" s="10"/>
      <c r="IJW155" s="10"/>
      <c r="IJX155" s="10"/>
      <c r="IJY155" s="10"/>
      <c r="IJZ155" s="10"/>
      <c r="IKA155" s="10"/>
      <c r="IKB155" s="10"/>
      <c r="IKC155" s="10"/>
      <c r="IKD155" s="10"/>
      <c r="IKE155" s="10"/>
      <c r="IKF155" s="10"/>
      <c r="IKG155" s="10"/>
      <c r="IKH155" s="10"/>
      <c r="IKI155" s="10"/>
      <c r="IKJ155" s="10"/>
      <c r="IKK155" s="10"/>
      <c r="IKL155" s="10"/>
      <c r="IKM155" s="10"/>
      <c r="IKN155" s="10"/>
      <c r="IKO155" s="10"/>
      <c r="IKP155" s="10"/>
      <c r="IKQ155" s="10"/>
      <c r="IKR155" s="10"/>
      <c r="IKS155" s="10"/>
      <c r="IKT155" s="10"/>
      <c r="IKU155" s="10"/>
      <c r="IKV155" s="10"/>
      <c r="IKW155" s="10"/>
      <c r="IKX155" s="10"/>
      <c r="IKY155" s="10"/>
      <c r="IKZ155" s="10"/>
      <c r="ILA155" s="10"/>
      <c r="ILB155" s="10"/>
      <c r="ILC155" s="10"/>
      <c r="ILD155" s="10"/>
      <c r="ILE155" s="10"/>
      <c r="ILF155" s="10"/>
      <c r="ILG155" s="10"/>
      <c r="ILH155" s="10"/>
      <c r="ILI155" s="10"/>
      <c r="ILJ155" s="10"/>
      <c r="ILK155" s="10"/>
      <c r="ILL155" s="10"/>
      <c r="ILM155" s="10"/>
      <c r="ILN155" s="10"/>
      <c r="ILO155" s="10"/>
      <c r="ILP155" s="10"/>
      <c r="ILQ155" s="10"/>
      <c r="ILR155" s="10"/>
      <c r="ILS155" s="10"/>
      <c r="ILT155" s="10"/>
      <c r="ILU155" s="10"/>
      <c r="ILV155" s="10"/>
      <c r="ILW155" s="10"/>
      <c r="ILX155" s="10"/>
      <c r="ILY155" s="10"/>
      <c r="ILZ155" s="10"/>
      <c r="IMA155" s="10"/>
      <c r="IMB155" s="10"/>
      <c r="IMC155" s="10"/>
      <c r="IMD155" s="10"/>
      <c r="IME155" s="10"/>
      <c r="IMF155" s="10"/>
      <c r="IMG155" s="10"/>
      <c r="IMH155" s="10"/>
      <c r="IMI155" s="10"/>
      <c r="IMJ155" s="10"/>
      <c r="IMK155" s="10"/>
      <c r="IML155" s="10"/>
      <c r="IMM155" s="10"/>
      <c r="IMN155" s="10"/>
      <c r="IMO155" s="10"/>
      <c r="IMP155" s="10"/>
      <c r="IMQ155" s="10"/>
      <c r="IMR155" s="10"/>
      <c r="IMS155" s="10"/>
      <c r="IMT155" s="10"/>
      <c r="IMU155" s="10"/>
      <c r="IMV155" s="10"/>
      <c r="IMW155" s="10"/>
      <c r="IMX155" s="10"/>
      <c r="IMY155" s="10"/>
      <c r="IMZ155" s="10"/>
      <c r="INA155" s="10"/>
      <c r="INB155" s="10"/>
      <c r="INC155" s="10"/>
      <c r="IND155" s="10"/>
      <c r="INE155" s="10"/>
      <c r="INF155" s="10"/>
      <c r="ING155" s="10"/>
      <c r="INH155" s="10"/>
      <c r="INI155" s="10"/>
      <c r="INJ155" s="10"/>
      <c r="INK155" s="10"/>
      <c r="INL155" s="10"/>
      <c r="INM155" s="10"/>
      <c r="INN155" s="10"/>
      <c r="INO155" s="10"/>
      <c r="INP155" s="10"/>
      <c r="INQ155" s="10"/>
      <c r="INR155" s="10"/>
      <c r="INS155" s="10"/>
      <c r="INT155" s="10"/>
      <c r="INU155" s="10"/>
      <c r="INV155" s="10"/>
      <c r="INW155" s="10"/>
      <c r="INX155" s="10"/>
      <c r="INY155" s="10"/>
      <c r="INZ155" s="10"/>
      <c r="IOA155" s="10"/>
      <c r="IOB155" s="10"/>
      <c r="IOC155" s="10"/>
      <c r="IOD155" s="10"/>
      <c r="IOE155" s="10"/>
      <c r="IOF155" s="10"/>
      <c r="IOG155" s="10"/>
      <c r="IOH155" s="10"/>
      <c r="IOI155" s="10"/>
      <c r="IOJ155" s="10"/>
      <c r="IOK155" s="10"/>
      <c r="IOL155" s="10"/>
      <c r="IOM155" s="10"/>
      <c r="ION155" s="10"/>
      <c r="IOO155" s="10"/>
      <c r="IOP155" s="10"/>
      <c r="IOQ155" s="10"/>
      <c r="IOR155" s="10"/>
      <c r="IOS155" s="10"/>
      <c r="IOT155" s="10"/>
      <c r="IOU155" s="10"/>
      <c r="IOV155" s="10"/>
      <c r="IOW155" s="10"/>
      <c r="IOX155" s="10"/>
      <c r="IOY155" s="10"/>
      <c r="IOZ155" s="10"/>
      <c r="IPA155" s="10"/>
      <c r="IPB155" s="10"/>
      <c r="IPC155" s="10"/>
      <c r="IPD155" s="10"/>
      <c r="IPE155" s="10"/>
      <c r="IPF155" s="10"/>
      <c r="IPG155" s="10"/>
      <c r="IPH155" s="10"/>
      <c r="IPI155" s="10"/>
      <c r="IPJ155" s="10"/>
      <c r="IPK155" s="10"/>
      <c r="IPL155" s="10"/>
      <c r="IPM155" s="10"/>
      <c r="IPN155" s="10"/>
      <c r="IPO155" s="10"/>
      <c r="IPP155" s="10"/>
      <c r="IPQ155" s="10"/>
      <c r="IPR155" s="10"/>
      <c r="IPS155" s="10"/>
      <c r="IPT155" s="10"/>
      <c r="IPU155" s="10"/>
      <c r="IPV155" s="10"/>
      <c r="IPW155" s="10"/>
      <c r="IPX155" s="10"/>
      <c r="IPY155" s="10"/>
      <c r="IPZ155" s="10"/>
      <c r="IQA155" s="10"/>
      <c r="IQB155" s="10"/>
      <c r="IQC155" s="10"/>
      <c r="IQD155" s="10"/>
      <c r="IQE155" s="10"/>
      <c r="IQF155" s="10"/>
      <c r="IQG155" s="10"/>
      <c r="IQH155" s="10"/>
      <c r="IQI155" s="10"/>
      <c r="IQJ155" s="10"/>
      <c r="IQK155" s="10"/>
      <c r="IQL155" s="10"/>
      <c r="IQM155" s="10"/>
      <c r="IQN155" s="10"/>
      <c r="IQO155" s="10"/>
      <c r="IQP155" s="10"/>
      <c r="IQQ155" s="10"/>
      <c r="IQR155" s="10"/>
      <c r="IQS155" s="10"/>
      <c r="IQT155" s="10"/>
      <c r="IQU155" s="10"/>
      <c r="IQV155" s="10"/>
      <c r="IQW155" s="10"/>
      <c r="IQX155" s="10"/>
      <c r="IQY155" s="10"/>
      <c r="IQZ155" s="10"/>
      <c r="IRA155" s="10"/>
      <c r="IRB155" s="10"/>
      <c r="IRC155" s="10"/>
      <c r="IRD155" s="10"/>
      <c r="IRE155" s="10"/>
      <c r="IRF155" s="10"/>
      <c r="IRG155" s="10"/>
      <c r="IRH155" s="10"/>
      <c r="IRI155" s="10"/>
      <c r="IRJ155" s="10"/>
      <c r="IRK155" s="10"/>
      <c r="IRL155" s="10"/>
      <c r="IRM155" s="10"/>
      <c r="IRN155" s="10"/>
      <c r="IRO155" s="10"/>
      <c r="IRP155" s="10"/>
      <c r="IRQ155" s="10"/>
      <c r="IRR155" s="10"/>
      <c r="IRS155" s="10"/>
      <c r="IRT155" s="10"/>
      <c r="IRU155" s="10"/>
      <c r="IRV155" s="10"/>
      <c r="IRW155" s="10"/>
      <c r="IRX155" s="10"/>
      <c r="IRY155" s="10"/>
      <c r="IRZ155" s="10"/>
      <c r="ISA155" s="10"/>
      <c r="ISB155" s="10"/>
      <c r="ISC155" s="10"/>
      <c r="ISD155" s="10"/>
      <c r="ISE155" s="10"/>
      <c r="ISF155" s="10"/>
      <c r="ISG155" s="10"/>
      <c r="ISH155" s="10"/>
      <c r="ISI155" s="10"/>
      <c r="ISJ155" s="10"/>
      <c r="ISK155" s="10"/>
      <c r="ISL155" s="10"/>
      <c r="ISM155" s="10"/>
      <c r="ISN155" s="10"/>
      <c r="ISO155" s="10"/>
      <c r="ISP155" s="10"/>
      <c r="ISQ155" s="10"/>
      <c r="ISR155" s="10"/>
      <c r="ISS155" s="10"/>
      <c r="IST155" s="10"/>
      <c r="ISU155" s="10"/>
      <c r="ISV155" s="10"/>
      <c r="ISW155" s="10"/>
      <c r="ISX155" s="10"/>
      <c r="ISY155" s="10"/>
      <c r="ISZ155" s="10"/>
      <c r="ITA155" s="10"/>
      <c r="ITB155" s="10"/>
      <c r="ITC155" s="10"/>
      <c r="ITD155" s="10"/>
      <c r="ITE155" s="10"/>
      <c r="ITF155" s="10"/>
      <c r="ITG155" s="10"/>
      <c r="ITH155" s="10"/>
      <c r="ITI155" s="10"/>
      <c r="ITJ155" s="10"/>
      <c r="ITK155" s="10"/>
      <c r="ITL155" s="10"/>
      <c r="ITM155" s="10"/>
      <c r="ITN155" s="10"/>
      <c r="ITO155" s="10"/>
      <c r="ITP155" s="10"/>
      <c r="ITQ155" s="10"/>
      <c r="ITR155" s="10"/>
      <c r="ITS155" s="10"/>
      <c r="ITT155" s="10"/>
      <c r="ITU155" s="10"/>
      <c r="ITV155" s="10"/>
      <c r="ITW155" s="10"/>
      <c r="ITX155" s="10"/>
      <c r="ITY155" s="10"/>
      <c r="ITZ155" s="10"/>
      <c r="IUA155" s="10"/>
      <c r="IUB155" s="10"/>
      <c r="IUC155" s="10"/>
      <c r="IUD155" s="10"/>
      <c r="IUE155" s="10"/>
      <c r="IUF155" s="10"/>
      <c r="IUG155" s="10"/>
      <c r="IUH155" s="10"/>
      <c r="IUI155" s="10"/>
      <c r="IUJ155" s="10"/>
      <c r="IUK155" s="10"/>
      <c r="IUL155" s="10"/>
      <c r="IUM155" s="10"/>
      <c r="IUN155" s="10"/>
      <c r="IUO155" s="10"/>
      <c r="IUP155" s="10"/>
      <c r="IUQ155" s="10"/>
      <c r="IUR155" s="10"/>
      <c r="IUS155" s="10"/>
      <c r="IUT155" s="10"/>
      <c r="IUU155" s="10"/>
      <c r="IUV155" s="10"/>
      <c r="IUW155" s="10"/>
      <c r="IUX155" s="10"/>
      <c r="IUY155" s="10"/>
      <c r="IUZ155" s="10"/>
      <c r="IVA155" s="10"/>
      <c r="IVB155" s="10"/>
      <c r="IVC155" s="10"/>
      <c r="IVD155" s="10"/>
      <c r="IVE155" s="10"/>
      <c r="IVF155" s="10"/>
      <c r="IVG155" s="10"/>
      <c r="IVH155" s="10"/>
      <c r="IVI155" s="10"/>
      <c r="IVJ155" s="10"/>
      <c r="IVK155" s="10"/>
      <c r="IVL155" s="10"/>
      <c r="IVM155" s="10"/>
      <c r="IVN155" s="10"/>
      <c r="IVO155" s="10"/>
      <c r="IVP155" s="10"/>
      <c r="IVQ155" s="10"/>
      <c r="IVR155" s="10"/>
      <c r="IVS155" s="10"/>
      <c r="IVT155" s="10"/>
      <c r="IVU155" s="10"/>
      <c r="IVV155" s="10"/>
      <c r="IVW155" s="10"/>
      <c r="IVX155" s="10"/>
      <c r="IVY155" s="10"/>
      <c r="IVZ155" s="10"/>
      <c r="IWA155" s="10"/>
      <c r="IWB155" s="10"/>
      <c r="IWC155" s="10"/>
      <c r="IWD155" s="10"/>
      <c r="IWE155" s="10"/>
      <c r="IWF155" s="10"/>
      <c r="IWG155" s="10"/>
      <c r="IWH155" s="10"/>
      <c r="IWI155" s="10"/>
      <c r="IWJ155" s="10"/>
      <c r="IWK155" s="10"/>
      <c r="IWL155" s="10"/>
      <c r="IWM155" s="10"/>
      <c r="IWN155" s="10"/>
      <c r="IWO155" s="10"/>
      <c r="IWP155" s="10"/>
      <c r="IWQ155" s="10"/>
      <c r="IWR155" s="10"/>
      <c r="IWS155" s="10"/>
      <c r="IWT155" s="10"/>
      <c r="IWU155" s="10"/>
      <c r="IWV155" s="10"/>
      <c r="IWW155" s="10"/>
      <c r="IWX155" s="10"/>
      <c r="IWY155" s="10"/>
      <c r="IWZ155" s="10"/>
      <c r="IXA155" s="10"/>
      <c r="IXB155" s="10"/>
      <c r="IXC155" s="10"/>
      <c r="IXD155" s="10"/>
      <c r="IXE155" s="10"/>
      <c r="IXF155" s="10"/>
      <c r="IXG155" s="10"/>
      <c r="IXH155" s="10"/>
      <c r="IXI155" s="10"/>
      <c r="IXJ155" s="10"/>
      <c r="IXK155" s="10"/>
      <c r="IXL155" s="10"/>
      <c r="IXM155" s="10"/>
      <c r="IXN155" s="10"/>
      <c r="IXO155" s="10"/>
      <c r="IXP155" s="10"/>
      <c r="IXQ155" s="10"/>
      <c r="IXR155" s="10"/>
      <c r="IXS155" s="10"/>
      <c r="IXT155" s="10"/>
      <c r="IXU155" s="10"/>
      <c r="IXV155" s="10"/>
      <c r="IXW155" s="10"/>
      <c r="IXX155" s="10"/>
      <c r="IXY155" s="10"/>
      <c r="IXZ155" s="10"/>
      <c r="IYA155" s="10"/>
      <c r="IYB155" s="10"/>
      <c r="IYC155" s="10"/>
      <c r="IYD155" s="10"/>
      <c r="IYE155" s="10"/>
      <c r="IYF155" s="10"/>
      <c r="IYG155" s="10"/>
      <c r="IYH155" s="10"/>
      <c r="IYI155" s="10"/>
      <c r="IYJ155" s="10"/>
      <c r="IYK155" s="10"/>
      <c r="IYL155" s="10"/>
      <c r="IYM155" s="10"/>
      <c r="IYN155" s="10"/>
      <c r="IYO155" s="10"/>
      <c r="IYP155" s="10"/>
      <c r="IYQ155" s="10"/>
      <c r="IYR155" s="10"/>
      <c r="IYS155" s="10"/>
      <c r="IYT155" s="10"/>
      <c r="IYU155" s="10"/>
      <c r="IYV155" s="10"/>
      <c r="IYW155" s="10"/>
      <c r="IYX155" s="10"/>
      <c r="IYY155" s="10"/>
      <c r="IYZ155" s="10"/>
      <c r="IZA155" s="10"/>
      <c r="IZB155" s="10"/>
      <c r="IZC155" s="10"/>
      <c r="IZD155" s="10"/>
      <c r="IZE155" s="10"/>
      <c r="IZF155" s="10"/>
      <c r="IZG155" s="10"/>
      <c r="IZH155" s="10"/>
      <c r="IZI155" s="10"/>
      <c r="IZJ155" s="10"/>
      <c r="IZK155" s="10"/>
      <c r="IZL155" s="10"/>
      <c r="IZM155" s="10"/>
      <c r="IZN155" s="10"/>
      <c r="IZO155" s="10"/>
      <c r="IZP155" s="10"/>
      <c r="IZQ155" s="10"/>
      <c r="IZR155" s="10"/>
      <c r="IZS155" s="10"/>
      <c r="IZT155" s="10"/>
      <c r="IZU155" s="10"/>
      <c r="IZV155" s="10"/>
      <c r="IZW155" s="10"/>
      <c r="IZX155" s="10"/>
      <c r="IZY155" s="10"/>
      <c r="IZZ155" s="10"/>
      <c r="JAA155" s="10"/>
      <c r="JAB155" s="10"/>
      <c r="JAC155" s="10"/>
      <c r="JAD155" s="10"/>
      <c r="JAE155" s="10"/>
      <c r="JAF155" s="10"/>
      <c r="JAG155" s="10"/>
      <c r="JAH155" s="10"/>
      <c r="JAI155" s="10"/>
      <c r="JAJ155" s="10"/>
      <c r="JAK155" s="10"/>
      <c r="JAL155" s="10"/>
      <c r="JAM155" s="10"/>
      <c r="JAN155" s="10"/>
      <c r="JAO155" s="10"/>
      <c r="JAP155" s="10"/>
      <c r="JAQ155" s="10"/>
      <c r="JAR155" s="10"/>
      <c r="JAS155" s="10"/>
      <c r="JAT155" s="10"/>
      <c r="JAU155" s="10"/>
      <c r="JAV155" s="10"/>
      <c r="JAW155" s="10"/>
      <c r="JAX155" s="10"/>
      <c r="JAY155" s="10"/>
      <c r="JAZ155" s="10"/>
      <c r="JBA155" s="10"/>
      <c r="JBB155" s="10"/>
      <c r="JBC155" s="10"/>
      <c r="JBD155" s="10"/>
      <c r="JBE155" s="10"/>
      <c r="JBF155" s="10"/>
      <c r="JBG155" s="10"/>
      <c r="JBH155" s="10"/>
      <c r="JBI155" s="10"/>
      <c r="JBJ155" s="10"/>
      <c r="JBK155" s="10"/>
      <c r="JBL155" s="10"/>
      <c r="JBM155" s="10"/>
      <c r="JBN155" s="10"/>
      <c r="JBO155" s="10"/>
      <c r="JBP155" s="10"/>
      <c r="JBQ155" s="10"/>
      <c r="JBR155" s="10"/>
      <c r="JBS155" s="10"/>
      <c r="JBT155" s="10"/>
      <c r="JBU155" s="10"/>
      <c r="JBV155" s="10"/>
      <c r="JBW155" s="10"/>
      <c r="JBX155" s="10"/>
      <c r="JBY155" s="10"/>
      <c r="JBZ155" s="10"/>
      <c r="JCA155" s="10"/>
      <c r="JCB155" s="10"/>
      <c r="JCC155" s="10"/>
      <c r="JCD155" s="10"/>
      <c r="JCE155" s="10"/>
      <c r="JCF155" s="10"/>
      <c r="JCG155" s="10"/>
      <c r="JCH155" s="10"/>
      <c r="JCI155" s="10"/>
      <c r="JCJ155" s="10"/>
      <c r="JCK155" s="10"/>
      <c r="JCL155" s="10"/>
      <c r="JCM155" s="10"/>
      <c r="JCN155" s="10"/>
      <c r="JCO155" s="10"/>
      <c r="JCP155" s="10"/>
      <c r="JCQ155" s="10"/>
      <c r="JCR155" s="10"/>
      <c r="JCS155" s="10"/>
      <c r="JCT155" s="10"/>
      <c r="JCU155" s="10"/>
      <c r="JCV155" s="10"/>
      <c r="JCW155" s="10"/>
      <c r="JCX155" s="10"/>
      <c r="JCY155" s="10"/>
      <c r="JCZ155" s="10"/>
      <c r="JDA155" s="10"/>
      <c r="JDB155" s="10"/>
      <c r="JDC155" s="10"/>
      <c r="JDD155" s="10"/>
      <c r="JDE155" s="10"/>
      <c r="JDF155" s="10"/>
      <c r="JDG155" s="10"/>
      <c r="JDH155" s="10"/>
      <c r="JDI155" s="10"/>
      <c r="JDJ155" s="10"/>
      <c r="JDK155" s="10"/>
      <c r="JDL155" s="10"/>
      <c r="JDM155" s="10"/>
      <c r="JDN155" s="10"/>
      <c r="JDO155" s="10"/>
      <c r="JDP155" s="10"/>
      <c r="JDQ155" s="10"/>
      <c r="JDR155" s="10"/>
      <c r="JDS155" s="10"/>
      <c r="JDT155" s="10"/>
      <c r="JDU155" s="10"/>
      <c r="JDV155" s="10"/>
      <c r="JDW155" s="10"/>
      <c r="JDX155" s="10"/>
      <c r="JDY155" s="10"/>
      <c r="JDZ155" s="10"/>
      <c r="JEA155" s="10"/>
      <c r="JEB155" s="10"/>
      <c r="JEC155" s="10"/>
      <c r="JED155" s="10"/>
      <c r="JEE155" s="10"/>
      <c r="JEF155" s="10"/>
      <c r="JEG155" s="10"/>
      <c r="JEH155" s="10"/>
      <c r="JEI155" s="10"/>
      <c r="JEJ155" s="10"/>
      <c r="JEK155" s="10"/>
      <c r="JEL155" s="10"/>
      <c r="JEM155" s="10"/>
      <c r="JEN155" s="10"/>
      <c r="JEO155" s="10"/>
      <c r="JEP155" s="10"/>
      <c r="JEQ155" s="10"/>
      <c r="JER155" s="10"/>
      <c r="JES155" s="10"/>
      <c r="JET155" s="10"/>
      <c r="JEU155" s="10"/>
      <c r="JEV155" s="10"/>
      <c r="JEW155" s="10"/>
      <c r="JEX155" s="10"/>
      <c r="JEY155" s="10"/>
      <c r="JEZ155" s="10"/>
      <c r="JFA155" s="10"/>
      <c r="JFB155" s="10"/>
      <c r="JFC155" s="10"/>
      <c r="JFD155" s="10"/>
      <c r="JFE155" s="10"/>
      <c r="JFF155" s="10"/>
      <c r="JFG155" s="10"/>
      <c r="JFH155" s="10"/>
      <c r="JFI155" s="10"/>
      <c r="JFJ155" s="10"/>
      <c r="JFK155" s="10"/>
      <c r="JFL155" s="10"/>
      <c r="JFM155" s="10"/>
      <c r="JFN155" s="10"/>
      <c r="JFO155" s="10"/>
      <c r="JFP155" s="10"/>
      <c r="JFQ155" s="10"/>
      <c r="JFR155" s="10"/>
      <c r="JFS155" s="10"/>
      <c r="JFT155" s="10"/>
      <c r="JFU155" s="10"/>
      <c r="JFV155" s="10"/>
      <c r="JFW155" s="10"/>
      <c r="JFX155" s="10"/>
      <c r="JFY155" s="10"/>
      <c r="JFZ155" s="10"/>
      <c r="JGA155" s="10"/>
      <c r="JGB155" s="10"/>
      <c r="JGC155" s="10"/>
      <c r="JGD155" s="10"/>
      <c r="JGE155" s="10"/>
      <c r="JGF155" s="10"/>
      <c r="JGG155" s="10"/>
      <c r="JGH155" s="10"/>
      <c r="JGI155" s="10"/>
      <c r="JGJ155" s="10"/>
      <c r="JGK155" s="10"/>
      <c r="JGL155" s="10"/>
      <c r="JGM155" s="10"/>
      <c r="JGN155" s="10"/>
      <c r="JGO155" s="10"/>
      <c r="JGP155" s="10"/>
      <c r="JGQ155" s="10"/>
      <c r="JGR155" s="10"/>
      <c r="JGS155" s="10"/>
      <c r="JGT155" s="10"/>
      <c r="JGU155" s="10"/>
      <c r="JGV155" s="10"/>
      <c r="JGW155" s="10"/>
      <c r="JGX155" s="10"/>
      <c r="JGY155" s="10"/>
      <c r="JGZ155" s="10"/>
      <c r="JHA155" s="10"/>
      <c r="JHB155" s="10"/>
      <c r="JHC155" s="10"/>
      <c r="JHD155" s="10"/>
      <c r="JHE155" s="10"/>
      <c r="JHF155" s="10"/>
      <c r="JHG155" s="10"/>
      <c r="JHH155" s="10"/>
      <c r="JHI155" s="10"/>
      <c r="JHJ155" s="10"/>
      <c r="JHK155" s="10"/>
      <c r="JHL155" s="10"/>
      <c r="JHM155" s="10"/>
      <c r="JHN155" s="10"/>
      <c r="JHO155" s="10"/>
      <c r="JHP155" s="10"/>
      <c r="JHQ155" s="10"/>
      <c r="JHR155" s="10"/>
      <c r="JHS155" s="10"/>
      <c r="JHT155" s="10"/>
      <c r="JHU155" s="10"/>
      <c r="JHV155" s="10"/>
      <c r="JHW155" s="10"/>
      <c r="JHX155" s="10"/>
      <c r="JHY155" s="10"/>
      <c r="JHZ155" s="10"/>
      <c r="JIA155" s="10"/>
      <c r="JIB155" s="10"/>
      <c r="JIC155" s="10"/>
      <c r="JID155" s="10"/>
      <c r="JIE155" s="10"/>
      <c r="JIF155" s="10"/>
      <c r="JIG155" s="10"/>
      <c r="JIH155" s="10"/>
      <c r="JII155" s="10"/>
      <c r="JIJ155" s="10"/>
      <c r="JIK155" s="10"/>
      <c r="JIL155" s="10"/>
      <c r="JIM155" s="10"/>
      <c r="JIN155" s="10"/>
      <c r="JIO155" s="10"/>
      <c r="JIP155" s="10"/>
      <c r="JIQ155" s="10"/>
      <c r="JIR155" s="10"/>
      <c r="JIS155" s="10"/>
      <c r="JIT155" s="10"/>
      <c r="JIU155" s="10"/>
      <c r="JIV155" s="10"/>
      <c r="JIW155" s="10"/>
      <c r="JIX155" s="10"/>
      <c r="JIY155" s="10"/>
      <c r="JIZ155" s="10"/>
      <c r="JJA155" s="10"/>
      <c r="JJB155" s="10"/>
      <c r="JJC155" s="10"/>
      <c r="JJD155" s="10"/>
      <c r="JJE155" s="10"/>
      <c r="JJF155" s="10"/>
      <c r="JJG155" s="10"/>
      <c r="JJH155" s="10"/>
      <c r="JJI155" s="10"/>
      <c r="JJJ155" s="10"/>
      <c r="JJK155" s="10"/>
      <c r="JJL155" s="10"/>
      <c r="JJM155" s="10"/>
      <c r="JJN155" s="10"/>
      <c r="JJO155" s="10"/>
      <c r="JJP155" s="10"/>
      <c r="JJQ155" s="10"/>
      <c r="JJR155" s="10"/>
      <c r="JJS155" s="10"/>
      <c r="JJT155" s="10"/>
      <c r="JJU155" s="10"/>
      <c r="JJV155" s="10"/>
      <c r="JJW155" s="10"/>
      <c r="JJX155" s="10"/>
      <c r="JJY155" s="10"/>
      <c r="JJZ155" s="10"/>
      <c r="JKA155" s="10"/>
      <c r="JKB155" s="10"/>
      <c r="JKC155" s="10"/>
      <c r="JKD155" s="10"/>
      <c r="JKE155" s="10"/>
      <c r="JKF155" s="10"/>
      <c r="JKG155" s="10"/>
      <c r="JKH155" s="10"/>
      <c r="JKI155" s="10"/>
      <c r="JKJ155" s="10"/>
      <c r="JKK155" s="10"/>
      <c r="JKL155" s="10"/>
      <c r="JKM155" s="10"/>
      <c r="JKN155" s="10"/>
      <c r="JKO155" s="10"/>
      <c r="JKP155" s="10"/>
      <c r="JKQ155" s="10"/>
      <c r="JKR155" s="10"/>
      <c r="JKS155" s="10"/>
      <c r="JKT155" s="10"/>
      <c r="JKU155" s="10"/>
      <c r="JKV155" s="10"/>
      <c r="JKW155" s="10"/>
      <c r="JKX155" s="10"/>
      <c r="JKY155" s="10"/>
      <c r="JKZ155" s="10"/>
      <c r="JLA155" s="10"/>
      <c r="JLB155" s="10"/>
      <c r="JLC155" s="10"/>
      <c r="JLD155" s="10"/>
      <c r="JLE155" s="10"/>
      <c r="JLF155" s="10"/>
      <c r="JLG155" s="10"/>
      <c r="JLH155" s="10"/>
      <c r="JLI155" s="10"/>
      <c r="JLJ155" s="10"/>
      <c r="JLK155" s="10"/>
      <c r="JLL155" s="10"/>
      <c r="JLM155" s="10"/>
      <c r="JLN155" s="10"/>
      <c r="JLO155" s="10"/>
      <c r="JLP155" s="10"/>
      <c r="JLQ155" s="10"/>
      <c r="JLR155" s="10"/>
      <c r="JLS155" s="10"/>
      <c r="JLT155" s="10"/>
      <c r="JLU155" s="10"/>
      <c r="JLV155" s="10"/>
      <c r="JLW155" s="10"/>
      <c r="JLX155" s="10"/>
      <c r="JLY155" s="10"/>
      <c r="JLZ155" s="10"/>
      <c r="JMA155" s="10"/>
      <c r="JMB155" s="10"/>
      <c r="JMC155" s="10"/>
      <c r="JMD155" s="10"/>
      <c r="JME155" s="10"/>
      <c r="JMF155" s="10"/>
      <c r="JMG155" s="10"/>
      <c r="JMH155" s="10"/>
      <c r="JMI155" s="10"/>
      <c r="JMJ155" s="10"/>
      <c r="JMK155" s="10"/>
      <c r="JML155" s="10"/>
      <c r="JMM155" s="10"/>
      <c r="JMN155" s="10"/>
      <c r="JMO155" s="10"/>
      <c r="JMP155" s="10"/>
      <c r="JMQ155" s="10"/>
      <c r="JMR155" s="10"/>
      <c r="JMS155" s="10"/>
      <c r="JMT155" s="10"/>
      <c r="JMU155" s="10"/>
      <c r="JMV155" s="10"/>
      <c r="JMW155" s="10"/>
      <c r="JMX155" s="10"/>
      <c r="JMY155" s="10"/>
      <c r="JMZ155" s="10"/>
      <c r="JNA155" s="10"/>
      <c r="JNB155" s="10"/>
      <c r="JNC155" s="10"/>
      <c r="JND155" s="10"/>
      <c r="JNE155" s="10"/>
      <c r="JNF155" s="10"/>
      <c r="JNG155" s="10"/>
      <c r="JNH155" s="10"/>
      <c r="JNI155" s="10"/>
      <c r="JNJ155" s="10"/>
      <c r="JNK155" s="10"/>
      <c r="JNL155" s="10"/>
      <c r="JNM155" s="10"/>
      <c r="JNN155" s="10"/>
      <c r="JNO155" s="10"/>
      <c r="JNP155" s="10"/>
      <c r="JNQ155" s="10"/>
      <c r="JNR155" s="10"/>
      <c r="JNS155" s="10"/>
      <c r="JNT155" s="10"/>
      <c r="JNU155" s="10"/>
      <c r="JNV155" s="10"/>
      <c r="JNW155" s="10"/>
      <c r="JNX155" s="10"/>
      <c r="JNY155" s="10"/>
      <c r="JNZ155" s="10"/>
      <c r="JOA155" s="10"/>
      <c r="JOB155" s="10"/>
      <c r="JOC155" s="10"/>
      <c r="JOD155" s="10"/>
      <c r="JOE155" s="10"/>
      <c r="JOF155" s="10"/>
      <c r="JOG155" s="10"/>
      <c r="JOH155" s="10"/>
      <c r="JOI155" s="10"/>
      <c r="JOJ155" s="10"/>
      <c r="JOK155" s="10"/>
      <c r="JOL155" s="10"/>
      <c r="JOM155" s="10"/>
      <c r="JON155" s="10"/>
      <c r="JOO155" s="10"/>
      <c r="JOP155" s="10"/>
      <c r="JOQ155" s="10"/>
      <c r="JOR155" s="10"/>
      <c r="JOS155" s="10"/>
      <c r="JOT155" s="10"/>
      <c r="JOU155" s="10"/>
      <c r="JOV155" s="10"/>
      <c r="JOW155" s="10"/>
      <c r="JOX155" s="10"/>
      <c r="JOY155" s="10"/>
      <c r="JOZ155" s="10"/>
      <c r="JPA155" s="10"/>
      <c r="JPB155" s="10"/>
      <c r="JPC155" s="10"/>
      <c r="JPD155" s="10"/>
      <c r="JPE155" s="10"/>
      <c r="JPF155" s="10"/>
      <c r="JPG155" s="10"/>
      <c r="JPH155" s="10"/>
      <c r="JPI155" s="10"/>
      <c r="JPJ155" s="10"/>
      <c r="JPK155" s="10"/>
      <c r="JPL155" s="10"/>
      <c r="JPM155" s="10"/>
      <c r="JPN155" s="10"/>
      <c r="JPO155" s="10"/>
      <c r="JPP155" s="10"/>
      <c r="JPQ155" s="10"/>
      <c r="JPR155" s="10"/>
      <c r="JPS155" s="10"/>
      <c r="JPT155" s="10"/>
      <c r="JPU155" s="10"/>
      <c r="JPV155" s="10"/>
      <c r="JPW155" s="10"/>
      <c r="JPX155" s="10"/>
      <c r="JPY155" s="10"/>
      <c r="JPZ155" s="10"/>
      <c r="JQA155" s="10"/>
      <c r="JQB155" s="10"/>
      <c r="JQC155" s="10"/>
      <c r="JQD155" s="10"/>
      <c r="JQE155" s="10"/>
      <c r="JQF155" s="10"/>
      <c r="JQG155" s="10"/>
      <c r="JQH155" s="10"/>
      <c r="JQI155" s="10"/>
      <c r="JQJ155" s="10"/>
      <c r="JQK155" s="10"/>
      <c r="JQL155" s="10"/>
      <c r="JQM155" s="10"/>
      <c r="JQN155" s="10"/>
      <c r="JQO155" s="10"/>
      <c r="JQP155" s="10"/>
      <c r="JQQ155" s="10"/>
      <c r="JQR155" s="10"/>
      <c r="JQS155" s="10"/>
      <c r="JQT155" s="10"/>
      <c r="JQU155" s="10"/>
      <c r="JQV155" s="10"/>
      <c r="JQW155" s="10"/>
      <c r="JQX155" s="10"/>
      <c r="JQY155" s="10"/>
      <c r="JQZ155" s="10"/>
      <c r="JRA155" s="10"/>
      <c r="JRB155" s="10"/>
      <c r="JRC155" s="10"/>
      <c r="JRD155" s="10"/>
      <c r="JRE155" s="10"/>
      <c r="JRF155" s="10"/>
      <c r="JRG155" s="10"/>
      <c r="JRH155" s="10"/>
      <c r="JRI155" s="10"/>
      <c r="JRJ155" s="10"/>
      <c r="JRK155" s="10"/>
      <c r="JRL155" s="10"/>
      <c r="JRM155" s="10"/>
      <c r="JRN155" s="10"/>
      <c r="JRO155" s="10"/>
      <c r="JRP155" s="10"/>
      <c r="JRQ155" s="10"/>
      <c r="JRR155" s="10"/>
      <c r="JRS155" s="10"/>
      <c r="JRT155" s="10"/>
      <c r="JRU155" s="10"/>
      <c r="JRV155" s="10"/>
      <c r="JRW155" s="10"/>
      <c r="JRX155" s="10"/>
      <c r="JRY155" s="10"/>
      <c r="JRZ155" s="10"/>
      <c r="JSA155" s="10"/>
      <c r="JSB155" s="10"/>
      <c r="JSC155" s="10"/>
      <c r="JSD155" s="10"/>
      <c r="JSE155" s="10"/>
      <c r="JSF155" s="10"/>
      <c r="JSG155" s="10"/>
      <c r="JSH155" s="10"/>
      <c r="JSI155" s="10"/>
      <c r="JSJ155" s="10"/>
      <c r="JSK155" s="10"/>
      <c r="JSL155" s="10"/>
      <c r="JSM155" s="10"/>
      <c r="JSN155" s="10"/>
      <c r="JSO155" s="10"/>
      <c r="JSP155" s="10"/>
      <c r="JSQ155" s="10"/>
      <c r="JSR155" s="10"/>
      <c r="JSS155" s="10"/>
      <c r="JST155" s="10"/>
      <c r="JSU155" s="10"/>
      <c r="JSV155" s="10"/>
      <c r="JSW155" s="10"/>
      <c r="JSX155" s="10"/>
      <c r="JSY155" s="10"/>
      <c r="JSZ155" s="10"/>
      <c r="JTA155" s="10"/>
      <c r="JTB155" s="10"/>
      <c r="JTC155" s="10"/>
      <c r="JTD155" s="10"/>
      <c r="JTE155" s="10"/>
      <c r="JTF155" s="10"/>
      <c r="JTG155" s="10"/>
      <c r="JTH155" s="10"/>
      <c r="JTI155" s="10"/>
      <c r="JTJ155" s="10"/>
      <c r="JTK155" s="10"/>
      <c r="JTL155" s="10"/>
      <c r="JTM155" s="10"/>
      <c r="JTN155" s="10"/>
      <c r="JTO155" s="10"/>
      <c r="JTP155" s="10"/>
      <c r="JTQ155" s="10"/>
      <c r="JTR155" s="10"/>
      <c r="JTS155" s="10"/>
      <c r="JTT155" s="10"/>
      <c r="JTU155" s="10"/>
      <c r="JTV155" s="10"/>
      <c r="JTW155" s="10"/>
      <c r="JTX155" s="10"/>
      <c r="JTY155" s="10"/>
      <c r="JTZ155" s="10"/>
      <c r="JUA155" s="10"/>
      <c r="JUB155" s="10"/>
      <c r="JUC155" s="10"/>
      <c r="JUD155" s="10"/>
      <c r="JUE155" s="10"/>
      <c r="JUF155" s="10"/>
      <c r="JUG155" s="10"/>
      <c r="JUH155" s="10"/>
      <c r="JUI155" s="10"/>
      <c r="JUJ155" s="10"/>
      <c r="JUK155" s="10"/>
      <c r="JUL155" s="10"/>
      <c r="JUM155" s="10"/>
      <c r="JUN155" s="10"/>
      <c r="JUO155" s="10"/>
      <c r="JUP155" s="10"/>
      <c r="JUQ155" s="10"/>
      <c r="JUR155" s="10"/>
      <c r="JUS155" s="10"/>
      <c r="JUT155" s="10"/>
      <c r="JUU155" s="10"/>
      <c r="JUV155" s="10"/>
      <c r="JUW155" s="10"/>
      <c r="JUX155" s="10"/>
      <c r="JUY155" s="10"/>
      <c r="JUZ155" s="10"/>
      <c r="JVA155" s="10"/>
      <c r="JVB155" s="10"/>
      <c r="JVC155" s="10"/>
      <c r="JVD155" s="10"/>
      <c r="JVE155" s="10"/>
      <c r="JVF155" s="10"/>
      <c r="JVG155" s="10"/>
      <c r="JVH155" s="10"/>
      <c r="JVI155" s="10"/>
      <c r="JVJ155" s="10"/>
      <c r="JVK155" s="10"/>
      <c r="JVL155" s="10"/>
      <c r="JVM155" s="10"/>
      <c r="JVN155" s="10"/>
      <c r="JVO155" s="10"/>
      <c r="JVP155" s="10"/>
      <c r="JVQ155" s="10"/>
      <c r="JVR155" s="10"/>
      <c r="JVS155" s="10"/>
      <c r="JVT155" s="10"/>
      <c r="JVU155" s="10"/>
      <c r="JVV155" s="10"/>
      <c r="JVW155" s="10"/>
      <c r="JVX155" s="10"/>
      <c r="JVY155" s="10"/>
      <c r="JVZ155" s="10"/>
      <c r="JWA155" s="10"/>
      <c r="JWB155" s="10"/>
      <c r="JWC155" s="10"/>
      <c r="JWD155" s="10"/>
      <c r="JWE155" s="10"/>
      <c r="JWF155" s="10"/>
      <c r="JWG155" s="10"/>
      <c r="JWH155" s="10"/>
      <c r="JWI155" s="10"/>
      <c r="JWJ155" s="10"/>
      <c r="JWK155" s="10"/>
      <c r="JWL155" s="10"/>
      <c r="JWM155" s="10"/>
      <c r="JWN155" s="10"/>
      <c r="JWO155" s="10"/>
      <c r="JWP155" s="10"/>
      <c r="JWQ155" s="10"/>
      <c r="JWR155" s="10"/>
      <c r="JWS155" s="10"/>
      <c r="JWT155" s="10"/>
      <c r="JWU155" s="10"/>
      <c r="JWV155" s="10"/>
      <c r="JWW155" s="10"/>
      <c r="JWX155" s="10"/>
      <c r="JWY155" s="10"/>
      <c r="JWZ155" s="10"/>
      <c r="JXA155" s="10"/>
      <c r="JXB155" s="10"/>
      <c r="JXC155" s="10"/>
      <c r="JXD155" s="10"/>
      <c r="JXE155" s="10"/>
      <c r="JXF155" s="10"/>
      <c r="JXG155" s="10"/>
      <c r="JXH155" s="10"/>
      <c r="JXI155" s="10"/>
      <c r="JXJ155" s="10"/>
      <c r="JXK155" s="10"/>
      <c r="JXL155" s="10"/>
      <c r="JXM155" s="10"/>
      <c r="JXN155" s="10"/>
      <c r="JXO155" s="10"/>
      <c r="JXP155" s="10"/>
      <c r="JXQ155" s="10"/>
      <c r="JXR155" s="10"/>
      <c r="JXS155" s="10"/>
      <c r="JXT155" s="10"/>
      <c r="JXU155" s="10"/>
      <c r="JXV155" s="10"/>
      <c r="JXW155" s="10"/>
      <c r="JXX155" s="10"/>
      <c r="JXY155" s="10"/>
      <c r="JXZ155" s="10"/>
      <c r="JYA155" s="10"/>
      <c r="JYB155" s="10"/>
      <c r="JYC155" s="10"/>
      <c r="JYD155" s="10"/>
      <c r="JYE155" s="10"/>
      <c r="JYF155" s="10"/>
      <c r="JYG155" s="10"/>
      <c r="JYH155" s="10"/>
      <c r="JYI155" s="10"/>
      <c r="JYJ155" s="10"/>
      <c r="JYK155" s="10"/>
      <c r="JYL155" s="10"/>
      <c r="JYM155" s="10"/>
      <c r="JYN155" s="10"/>
      <c r="JYO155" s="10"/>
      <c r="JYP155" s="10"/>
      <c r="JYQ155" s="10"/>
      <c r="JYR155" s="10"/>
      <c r="JYS155" s="10"/>
      <c r="JYT155" s="10"/>
      <c r="JYU155" s="10"/>
      <c r="JYV155" s="10"/>
      <c r="JYW155" s="10"/>
      <c r="JYX155" s="10"/>
      <c r="JYY155" s="10"/>
      <c r="JYZ155" s="10"/>
      <c r="JZA155" s="10"/>
      <c r="JZB155" s="10"/>
      <c r="JZC155" s="10"/>
      <c r="JZD155" s="10"/>
      <c r="JZE155" s="10"/>
      <c r="JZF155" s="10"/>
      <c r="JZG155" s="10"/>
      <c r="JZH155" s="10"/>
      <c r="JZI155" s="10"/>
      <c r="JZJ155" s="10"/>
      <c r="JZK155" s="10"/>
      <c r="JZL155" s="10"/>
      <c r="JZM155" s="10"/>
      <c r="JZN155" s="10"/>
      <c r="JZO155" s="10"/>
      <c r="JZP155" s="10"/>
      <c r="JZQ155" s="10"/>
      <c r="JZR155" s="10"/>
      <c r="JZS155" s="10"/>
      <c r="JZT155" s="10"/>
      <c r="JZU155" s="10"/>
      <c r="JZV155" s="10"/>
      <c r="JZW155" s="10"/>
      <c r="JZX155" s="10"/>
      <c r="JZY155" s="10"/>
      <c r="JZZ155" s="10"/>
      <c r="KAA155" s="10"/>
      <c r="KAB155" s="10"/>
      <c r="KAC155" s="10"/>
      <c r="KAD155" s="10"/>
      <c r="KAE155" s="10"/>
      <c r="KAF155" s="10"/>
      <c r="KAG155" s="10"/>
      <c r="KAH155" s="10"/>
      <c r="KAI155" s="10"/>
      <c r="KAJ155" s="10"/>
      <c r="KAK155" s="10"/>
      <c r="KAL155" s="10"/>
      <c r="KAM155" s="10"/>
      <c r="KAN155" s="10"/>
      <c r="KAO155" s="10"/>
      <c r="KAP155" s="10"/>
      <c r="KAQ155" s="10"/>
      <c r="KAR155" s="10"/>
      <c r="KAS155" s="10"/>
      <c r="KAT155" s="10"/>
      <c r="KAU155" s="10"/>
      <c r="KAV155" s="10"/>
      <c r="KAW155" s="10"/>
      <c r="KAX155" s="10"/>
      <c r="KAY155" s="10"/>
      <c r="KAZ155" s="10"/>
      <c r="KBA155" s="10"/>
      <c r="KBB155" s="10"/>
      <c r="KBC155" s="10"/>
      <c r="KBD155" s="10"/>
      <c r="KBE155" s="10"/>
      <c r="KBF155" s="10"/>
      <c r="KBG155" s="10"/>
      <c r="KBH155" s="10"/>
      <c r="KBI155" s="10"/>
      <c r="KBJ155" s="10"/>
      <c r="KBK155" s="10"/>
      <c r="KBL155" s="10"/>
      <c r="KBM155" s="10"/>
      <c r="KBN155" s="10"/>
      <c r="KBO155" s="10"/>
      <c r="KBP155" s="10"/>
      <c r="KBQ155" s="10"/>
      <c r="KBR155" s="10"/>
      <c r="KBS155" s="10"/>
      <c r="KBT155" s="10"/>
      <c r="KBU155" s="10"/>
      <c r="KBV155" s="10"/>
      <c r="KBW155" s="10"/>
      <c r="KBX155" s="10"/>
      <c r="KBY155" s="10"/>
      <c r="KBZ155" s="10"/>
      <c r="KCA155" s="10"/>
      <c r="KCB155" s="10"/>
      <c r="KCC155" s="10"/>
      <c r="KCD155" s="10"/>
      <c r="KCE155" s="10"/>
      <c r="KCF155" s="10"/>
      <c r="KCG155" s="10"/>
      <c r="KCH155" s="10"/>
      <c r="KCI155" s="10"/>
      <c r="KCJ155" s="10"/>
      <c r="KCK155" s="10"/>
      <c r="KCL155" s="10"/>
      <c r="KCM155" s="10"/>
      <c r="KCN155" s="10"/>
      <c r="KCO155" s="10"/>
      <c r="KCP155" s="10"/>
      <c r="KCQ155" s="10"/>
      <c r="KCR155" s="10"/>
      <c r="KCS155" s="10"/>
      <c r="KCT155" s="10"/>
      <c r="KCU155" s="10"/>
      <c r="KCV155" s="10"/>
      <c r="KCW155" s="10"/>
      <c r="KCX155" s="10"/>
      <c r="KCY155" s="10"/>
      <c r="KCZ155" s="10"/>
      <c r="KDA155" s="10"/>
      <c r="KDB155" s="10"/>
      <c r="KDC155" s="10"/>
      <c r="KDD155" s="10"/>
      <c r="KDE155" s="10"/>
      <c r="KDF155" s="10"/>
      <c r="KDG155" s="10"/>
      <c r="KDH155" s="10"/>
      <c r="KDI155" s="10"/>
      <c r="KDJ155" s="10"/>
      <c r="KDK155" s="10"/>
      <c r="KDL155" s="10"/>
      <c r="KDM155" s="10"/>
      <c r="KDN155" s="10"/>
      <c r="KDO155" s="10"/>
      <c r="KDP155" s="10"/>
      <c r="KDQ155" s="10"/>
      <c r="KDR155" s="10"/>
      <c r="KDS155" s="10"/>
      <c r="KDT155" s="10"/>
      <c r="KDU155" s="10"/>
      <c r="KDV155" s="10"/>
      <c r="KDW155" s="10"/>
      <c r="KDX155" s="10"/>
      <c r="KDY155" s="10"/>
      <c r="KDZ155" s="10"/>
      <c r="KEA155" s="10"/>
      <c r="KEB155" s="10"/>
      <c r="KEC155" s="10"/>
      <c r="KED155" s="10"/>
      <c r="KEE155" s="10"/>
      <c r="KEF155" s="10"/>
      <c r="KEG155" s="10"/>
      <c r="KEH155" s="10"/>
      <c r="KEI155" s="10"/>
      <c r="KEJ155" s="10"/>
      <c r="KEK155" s="10"/>
      <c r="KEL155" s="10"/>
      <c r="KEM155" s="10"/>
      <c r="KEN155" s="10"/>
      <c r="KEO155" s="10"/>
      <c r="KEP155" s="10"/>
      <c r="KEQ155" s="10"/>
      <c r="KER155" s="10"/>
      <c r="KES155" s="10"/>
      <c r="KET155" s="10"/>
      <c r="KEU155" s="10"/>
      <c r="KEV155" s="10"/>
      <c r="KEW155" s="10"/>
      <c r="KEX155" s="10"/>
      <c r="KEY155" s="10"/>
      <c r="KEZ155" s="10"/>
      <c r="KFA155" s="10"/>
      <c r="KFB155" s="10"/>
      <c r="KFC155" s="10"/>
      <c r="KFD155" s="10"/>
      <c r="KFE155" s="10"/>
      <c r="KFF155" s="10"/>
      <c r="KFG155" s="10"/>
      <c r="KFH155" s="10"/>
      <c r="KFI155" s="10"/>
      <c r="KFJ155" s="10"/>
      <c r="KFK155" s="10"/>
      <c r="KFL155" s="10"/>
      <c r="KFM155" s="10"/>
      <c r="KFN155" s="10"/>
      <c r="KFO155" s="10"/>
      <c r="KFP155" s="10"/>
      <c r="KFQ155" s="10"/>
      <c r="KFR155" s="10"/>
      <c r="KFS155" s="10"/>
      <c r="KFT155" s="10"/>
      <c r="KFU155" s="10"/>
      <c r="KFV155" s="10"/>
      <c r="KFW155" s="10"/>
      <c r="KFX155" s="10"/>
      <c r="KFY155" s="10"/>
      <c r="KFZ155" s="10"/>
      <c r="KGA155" s="10"/>
      <c r="KGB155" s="10"/>
      <c r="KGC155" s="10"/>
      <c r="KGD155" s="10"/>
      <c r="KGE155" s="10"/>
      <c r="KGF155" s="10"/>
      <c r="KGG155" s="10"/>
      <c r="KGH155" s="10"/>
      <c r="KGI155" s="10"/>
      <c r="KGJ155" s="10"/>
      <c r="KGK155" s="10"/>
      <c r="KGL155" s="10"/>
      <c r="KGM155" s="10"/>
      <c r="KGN155" s="10"/>
      <c r="KGO155" s="10"/>
      <c r="KGP155" s="10"/>
      <c r="KGQ155" s="10"/>
      <c r="KGR155" s="10"/>
      <c r="KGS155" s="10"/>
      <c r="KGT155" s="10"/>
      <c r="KGU155" s="10"/>
      <c r="KGV155" s="10"/>
      <c r="KGW155" s="10"/>
      <c r="KGX155" s="10"/>
      <c r="KGY155" s="10"/>
      <c r="KGZ155" s="10"/>
      <c r="KHA155" s="10"/>
      <c r="KHB155" s="10"/>
      <c r="KHC155" s="10"/>
      <c r="KHD155" s="10"/>
      <c r="KHE155" s="10"/>
      <c r="KHF155" s="10"/>
      <c r="KHG155" s="10"/>
      <c r="KHH155" s="10"/>
      <c r="KHI155" s="10"/>
      <c r="KHJ155" s="10"/>
      <c r="KHK155" s="10"/>
      <c r="KHL155" s="10"/>
      <c r="KHM155" s="10"/>
      <c r="KHN155" s="10"/>
      <c r="KHO155" s="10"/>
      <c r="KHP155" s="10"/>
      <c r="KHQ155" s="10"/>
      <c r="KHR155" s="10"/>
      <c r="KHS155" s="10"/>
      <c r="KHT155" s="10"/>
      <c r="KHU155" s="10"/>
      <c r="KHV155" s="10"/>
      <c r="KHW155" s="10"/>
      <c r="KHX155" s="10"/>
      <c r="KHY155" s="10"/>
      <c r="KHZ155" s="10"/>
      <c r="KIA155" s="10"/>
      <c r="KIB155" s="10"/>
      <c r="KIC155" s="10"/>
      <c r="KID155" s="10"/>
      <c r="KIE155" s="10"/>
      <c r="KIF155" s="10"/>
      <c r="KIG155" s="10"/>
      <c r="KIH155" s="10"/>
      <c r="KII155" s="10"/>
      <c r="KIJ155" s="10"/>
      <c r="KIK155" s="10"/>
      <c r="KIL155" s="10"/>
      <c r="KIM155" s="10"/>
      <c r="KIN155" s="10"/>
      <c r="KIO155" s="10"/>
      <c r="KIP155" s="10"/>
      <c r="KIQ155" s="10"/>
      <c r="KIR155" s="10"/>
      <c r="KIS155" s="10"/>
      <c r="KIT155" s="10"/>
      <c r="KIU155" s="10"/>
      <c r="KIV155" s="10"/>
      <c r="KIW155" s="10"/>
      <c r="KIX155" s="10"/>
      <c r="KIY155" s="10"/>
      <c r="KIZ155" s="10"/>
      <c r="KJA155" s="10"/>
      <c r="KJB155" s="10"/>
      <c r="KJC155" s="10"/>
      <c r="KJD155" s="10"/>
      <c r="KJE155" s="10"/>
      <c r="KJF155" s="10"/>
      <c r="KJG155" s="10"/>
      <c r="KJH155" s="10"/>
      <c r="KJI155" s="10"/>
      <c r="KJJ155" s="10"/>
      <c r="KJK155" s="10"/>
      <c r="KJL155" s="10"/>
      <c r="KJM155" s="10"/>
      <c r="KJN155" s="10"/>
      <c r="KJO155" s="10"/>
      <c r="KJP155" s="10"/>
      <c r="KJQ155" s="10"/>
      <c r="KJR155" s="10"/>
      <c r="KJS155" s="10"/>
      <c r="KJT155" s="10"/>
      <c r="KJU155" s="10"/>
      <c r="KJV155" s="10"/>
      <c r="KJW155" s="10"/>
      <c r="KJX155" s="10"/>
      <c r="KJY155" s="10"/>
      <c r="KJZ155" s="10"/>
      <c r="KKA155" s="10"/>
      <c r="KKB155" s="10"/>
      <c r="KKC155" s="10"/>
      <c r="KKD155" s="10"/>
      <c r="KKE155" s="10"/>
      <c r="KKF155" s="10"/>
      <c r="KKG155" s="10"/>
      <c r="KKH155" s="10"/>
      <c r="KKI155" s="10"/>
      <c r="KKJ155" s="10"/>
      <c r="KKK155" s="10"/>
      <c r="KKL155" s="10"/>
      <c r="KKM155" s="10"/>
      <c r="KKN155" s="10"/>
      <c r="KKO155" s="10"/>
      <c r="KKP155" s="10"/>
      <c r="KKQ155" s="10"/>
      <c r="KKR155" s="10"/>
      <c r="KKS155" s="10"/>
      <c r="KKT155" s="10"/>
      <c r="KKU155" s="10"/>
      <c r="KKV155" s="10"/>
      <c r="KKW155" s="10"/>
      <c r="KKX155" s="10"/>
      <c r="KKY155" s="10"/>
      <c r="KKZ155" s="10"/>
      <c r="KLA155" s="10"/>
      <c r="KLB155" s="10"/>
      <c r="KLC155" s="10"/>
      <c r="KLD155" s="10"/>
      <c r="KLE155" s="10"/>
      <c r="KLF155" s="10"/>
      <c r="KLG155" s="10"/>
      <c r="KLH155" s="10"/>
      <c r="KLI155" s="10"/>
      <c r="KLJ155" s="10"/>
      <c r="KLK155" s="10"/>
      <c r="KLL155" s="10"/>
      <c r="KLM155" s="10"/>
      <c r="KLN155" s="10"/>
      <c r="KLO155" s="10"/>
      <c r="KLP155" s="10"/>
      <c r="KLQ155" s="10"/>
      <c r="KLR155" s="10"/>
      <c r="KLS155" s="10"/>
      <c r="KLT155" s="10"/>
      <c r="KLU155" s="10"/>
      <c r="KLV155" s="10"/>
      <c r="KLW155" s="10"/>
      <c r="KLX155" s="10"/>
      <c r="KLY155" s="10"/>
      <c r="KLZ155" s="10"/>
      <c r="KMA155" s="10"/>
      <c r="KMB155" s="10"/>
      <c r="KMC155" s="10"/>
      <c r="KMD155" s="10"/>
      <c r="KME155" s="10"/>
      <c r="KMF155" s="10"/>
      <c r="KMG155" s="10"/>
      <c r="KMH155" s="10"/>
      <c r="KMI155" s="10"/>
      <c r="KMJ155" s="10"/>
      <c r="KMK155" s="10"/>
      <c r="KML155" s="10"/>
      <c r="KMM155" s="10"/>
      <c r="KMN155" s="10"/>
      <c r="KMO155" s="10"/>
      <c r="KMP155" s="10"/>
      <c r="KMQ155" s="10"/>
      <c r="KMR155" s="10"/>
      <c r="KMS155" s="10"/>
      <c r="KMT155" s="10"/>
      <c r="KMU155" s="10"/>
      <c r="KMV155" s="10"/>
      <c r="KMW155" s="10"/>
      <c r="KMX155" s="10"/>
      <c r="KMY155" s="10"/>
      <c r="KMZ155" s="10"/>
      <c r="KNA155" s="10"/>
      <c r="KNB155" s="10"/>
      <c r="KNC155" s="10"/>
      <c r="KND155" s="10"/>
      <c r="KNE155" s="10"/>
      <c r="KNF155" s="10"/>
      <c r="KNG155" s="10"/>
      <c r="KNH155" s="10"/>
      <c r="KNI155" s="10"/>
      <c r="KNJ155" s="10"/>
      <c r="KNK155" s="10"/>
      <c r="KNL155" s="10"/>
      <c r="KNM155" s="10"/>
      <c r="KNN155" s="10"/>
      <c r="KNO155" s="10"/>
      <c r="KNP155" s="10"/>
      <c r="KNQ155" s="10"/>
      <c r="KNR155" s="10"/>
      <c r="KNS155" s="10"/>
      <c r="KNT155" s="10"/>
      <c r="KNU155" s="10"/>
      <c r="KNV155" s="10"/>
      <c r="KNW155" s="10"/>
      <c r="KNX155" s="10"/>
      <c r="KNY155" s="10"/>
      <c r="KNZ155" s="10"/>
      <c r="KOA155" s="10"/>
      <c r="KOB155" s="10"/>
      <c r="KOC155" s="10"/>
      <c r="KOD155" s="10"/>
      <c r="KOE155" s="10"/>
      <c r="KOF155" s="10"/>
      <c r="KOG155" s="10"/>
      <c r="KOH155" s="10"/>
      <c r="KOI155" s="10"/>
      <c r="KOJ155" s="10"/>
      <c r="KOK155" s="10"/>
      <c r="KOL155" s="10"/>
      <c r="KOM155" s="10"/>
      <c r="KON155" s="10"/>
      <c r="KOO155" s="10"/>
      <c r="KOP155" s="10"/>
      <c r="KOQ155" s="10"/>
      <c r="KOR155" s="10"/>
      <c r="KOS155" s="10"/>
      <c r="KOT155" s="10"/>
      <c r="KOU155" s="10"/>
      <c r="KOV155" s="10"/>
      <c r="KOW155" s="10"/>
      <c r="KOX155" s="10"/>
      <c r="KOY155" s="10"/>
      <c r="KOZ155" s="10"/>
      <c r="KPA155" s="10"/>
      <c r="KPB155" s="10"/>
      <c r="KPC155" s="10"/>
      <c r="KPD155" s="10"/>
      <c r="KPE155" s="10"/>
      <c r="KPF155" s="10"/>
      <c r="KPG155" s="10"/>
      <c r="KPH155" s="10"/>
      <c r="KPI155" s="10"/>
      <c r="KPJ155" s="10"/>
      <c r="KPK155" s="10"/>
      <c r="KPL155" s="10"/>
      <c r="KPM155" s="10"/>
      <c r="KPN155" s="10"/>
      <c r="KPO155" s="10"/>
      <c r="KPP155" s="10"/>
      <c r="KPQ155" s="10"/>
      <c r="KPR155" s="10"/>
      <c r="KPS155" s="10"/>
      <c r="KPT155" s="10"/>
      <c r="KPU155" s="10"/>
      <c r="KPV155" s="10"/>
      <c r="KPW155" s="10"/>
      <c r="KPX155" s="10"/>
      <c r="KPY155" s="10"/>
      <c r="KPZ155" s="10"/>
      <c r="KQA155" s="10"/>
      <c r="KQB155" s="10"/>
      <c r="KQC155" s="10"/>
      <c r="KQD155" s="10"/>
      <c r="KQE155" s="10"/>
      <c r="KQF155" s="10"/>
      <c r="KQG155" s="10"/>
      <c r="KQH155" s="10"/>
      <c r="KQI155" s="10"/>
      <c r="KQJ155" s="10"/>
      <c r="KQK155" s="10"/>
      <c r="KQL155" s="10"/>
      <c r="KQM155" s="10"/>
      <c r="KQN155" s="10"/>
      <c r="KQO155" s="10"/>
      <c r="KQP155" s="10"/>
      <c r="KQQ155" s="10"/>
      <c r="KQR155" s="10"/>
      <c r="KQS155" s="10"/>
      <c r="KQT155" s="10"/>
      <c r="KQU155" s="10"/>
      <c r="KQV155" s="10"/>
      <c r="KQW155" s="10"/>
      <c r="KQX155" s="10"/>
      <c r="KQY155" s="10"/>
      <c r="KQZ155" s="10"/>
      <c r="KRA155" s="10"/>
      <c r="KRB155" s="10"/>
      <c r="KRC155" s="10"/>
      <c r="KRD155" s="10"/>
      <c r="KRE155" s="10"/>
      <c r="KRF155" s="10"/>
      <c r="KRG155" s="10"/>
      <c r="KRH155" s="10"/>
      <c r="KRI155" s="10"/>
      <c r="KRJ155" s="10"/>
      <c r="KRK155" s="10"/>
      <c r="KRL155" s="10"/>
      <c r="KRM155" s="10"/>
      <c r="KRN155" s="10"/>
      <c r="KRO155" s="10"/>
      <c r="KRP155" s="10"/>
      <c r="KRQ155" s="10"/>
      <c r="KRR155" s="10"/>
      <c r="KRS155" s="10"/>
      <c r="KRT155" s="10"/>
      <c r="KRU155" s="10"/>
      <c r="KRV155" s="10"/>
      <c r="KRW155" s="10"/>
      <c r="KRX155" s="10"/>
      <c r="KRY155" s="10"/>
      <c r="KRZ155" s="10"/>
      <c r="KSA155" s="10"/>
      <c r="KSB155" s="10"/>
      <c r="KSC155" s="10"/>
      <c r="KSD155" s="10"/>
      <c r="KSE155" s="10"/>
      <c r="KSF155" s="10"/>
      <c r="KSG155" s="10"/>
      <c r="KSH155" s="10"/>
      <c r="KSI155" s="10"/>
      <c r="KSJ155" s="10"/>
      <c r="KSK155" s="10"/>
      <c r="KSL155" s="10"/>
      <c r="KSM155" s="10"/>
      <c r="KSN155" s="10"/>
      <c r="KSO155" s="10"/>
      <c r="KSP155" s="10"/>
      <c r="KSQ155" s="10"/>
      <c r="KSR155" s="10"/>
      <c r="KSS155" s="10"/>
      <c r="KST155" s="10"/>
      <c r="KSU155" s="10"/>
      <c r="KSV155" s="10"/>
      <c r="KSW155" s="10"/>
      <c r="KSX155" s="10"/>
      <c r="KSY155" s="10"/>
      <c r="KSZ155" s="10"/>
      <c r="KTA155" s="10"/>
      <c r="KTB155" s="10"/>
      <c r="KTC155" s="10"/>
      <c r="KTD155" s="10"/>
      <c r="KTE155" s="10"/>
      <c r="KTF155" s="10"/>
      <c r="KTG155" s="10"/>
      <c r="KTH155" s="10"/>
      <c r="KTI155" s="10"/>
      <c r="KTJ155" s="10"/>
      <c r="KTK155" s="10"/>
      <c r="KTL155" s="10"/>
      <c r="KTM155" s="10"/>
      <c r="KTN155" s="10"/>
      <c r="KTO155" s="10"/>
      <c r="KTP155" s="10"/>
      <c r="KTQ155" s="10"/>
      <c r="KTR155" s="10"/>
      <c r="KTS155" s="10"/>
      <c r="KTT155" s="10"/>
      <c r="KTU155" s="10"/>
      <c r="KTV155" s="10"/>
      <c r="KTW155" s="10"/>
      <c r="KTX155" s="10"/>
      <c r="KTY155" s="10"/>
      <c r="KTZ155" s="10"/>
      <c r="KUA155" s="10"/>
      <c r="KUB155" s="10"/>
      <c r="KUC155" s="10"/>
      <c r="KUD155" s="10"/>
      <c r="KUE155" s="10"/>
      <c r="KUF155" s="10"/>
      <c r="KUG155" s="10"/>
      <c r="KUH155" s="10"/>
      <c r="KUI155" s="10"/>
      <c r="KUJ155" s="10"/>
      <c r="KUK155" s="10"/>
      <c r="KUL155" s="10"/>
      <c r="KUM155" s="10"/>
      <c r="KUN155" s="10"/>
      <c r="KUO155" s="10"/>
      <c r="KUP155" s="10"/>
      <c r="KUQ155" s="10"/>
      <c r="KUR155" s="10"/>
      <c r="KUS155" s="10"/>
      <c r="KUT155" s="10"/>
      <c r="KUU155" s="10"/>
      <c r="KUV155" s="10"/>
      <c r="KUW155" s="10"/>
      <c r="KUX155" s="10"/>
      <c r="KUY155" s="10"/>
      <c r="KUZ155" s="10"/>
      <c r="KVA155" s="10"/>
      <c r="KVB155" s="10"/>
      <c r="KVC155" s="10"/>
      <c r="KVD155" s="10"/>
      <c r="KVE155" s="10"/>
      <c r="KVF155" s="10"/>
      <c r="KVG155" s="10"/>
      <c r="KVH155" s="10"/>
      <c r="KVI155" s="10"/>
      <c r="KVJ155" s="10"/>
      <c r="KVK155" s="10"/>
      <c r="KVL155" s="10"/>
      <c r="KVM155" s="10"/>
      <c r="KVN155" s="10"/>
      <c r="KVO155" s="10"/>
      <c r="KVP155" s="10"/>
      <c r="KVQ155" s="10"/>
      <c r="KVR155" s="10"/>
      <c r="KVS155" s="10"/>
      <c r="KVT155" s="10"/>
      <c r="KVU155" s="10"/>
      <c r="KVV155" s="10"/>
      <c r="KVW155" s="10"/>
      <c r="KVX155" s="10"/>
      <c r="KVY155" s="10"/>
      <c r="KVZ155" s="10"/>
      <c r="KWA155" s="10"/>
      <c r="KWB155" s="10"/>
      <c r="KWC155" s="10"/>
      <c r="KWD155" s="10"/>
      <c r="KWE155" s="10"/>
      <c r="KWF155" s="10"/>
      <c r="KWG155" s="10"/>
      <c r="KWH155" s="10"/>
      <c r="KWI155" s="10"/>
      <c r="KWJ155" s="10"/>
      <c r="KWK155" s="10"/>
      <c r="KWL155" s="10"/>
      <c r="KWM155" s="10"/>
      <c r="KWN155" s="10"/>
      <c r="KWO155" s="10"/>
      <c r="KWP155" s="10"/>
      <c r="KWQ155" s="10"/>
      <c r="KWR155" s="10"/>
      <c r="KWS155" s="10"/>
      <c r="KWT155" s="10"/>
      <c r="KWU155" s="10"/>
      <c r="KWV155" s="10"/>
      <c r="KWW155" s="10"/>
      <c r="KWX155" s="10"/>
      <c r="KWY155" s="10"/>
      <c r="KWZ155" s="10"/>
      <c r="KXA155" s="10"/>
      <c r="KXB155" s="10"/>
      <c r="KXC155" s="10"/>
      <c r="KXD155" s="10"/>
      <c r="KXE155" s="10"/>
      <c r="KXF155" s="10"/>
      <c r="KXG155" s="10"/>
      <c r="KXH155" s="10"/>
      <c r="KXI155" s="10"/>
      <c r="KXJ155" s="10"/>
      <c r="KXK155" s="10"/>
      <c r="KXL155" s="10"/>
      <c r="KXM155" s="10"/>
      <c r="KXN155" s="10"/>
      <c r="KXO155" s="10"/>
      <c r="KXP155" s="10"/>
      <c r="KXQ155" s="10"/>
      <c r="KXR155" s="10"/>
      <c r="KXS155" s="10"/>
      <c r="KXT155" s="10"/>
      <c r="KXU155" s="10"/>
      <c r="KXV155" s="10"/>
      <c r="KXW155" s="10"/>
      <c r="KXX155" s="10"/>
      <c r="KXY155" s="10"/>
      <c r="KXZ155" s="10"/>
      <c r="KYA155" s="10"/>
      <c r="KYB155" s="10"/>
      <c r="KYC155" s="10"/>
      <c r="KYD155" s="10"/>
      <c r="KYE155" s="10"/>
      <c r="KYF155" s="10"/>
      <c r="KYG155" s="10"/>
      <c r="KYH155" s="10"/>
      <c r="KYI155" s="10"/>
      <c r="KYJ155" s="10"/>
      <c r="KYK155" s="10"/>
      <c r="KYL155" s="10"/>
      <c r="KYM155" s="10"/>
      <c r="KYN155" s="10"/>
      <c r="KYO155" s="10"/>
      <c r="KYP155" s="10"/>
      <c r="KYQ155" s="10"/>
      <c r="KYR155" s="10"/>
      <c r="KYS155" s="10"/>
      <c r="KYT155" s="10"/>
      <c r="KYU155" s="10"/>
      <c r="KYV155" s="10"/>
      <c r="KYW155" s="10"/>
      <c r="KYX155" s="10"/>
      <c r="KYY155" s="10"/>
      <c r="KYZ155" s="10"/>
      <c r="KZA155" s="10"/>
      <c r="KZB155" s="10"/>
      <c r="KZC155" s="10"/>
      <c r="KZD155" s="10"/>
      <c r="KZE155" s="10"/>
      <c r="KZF155" s="10"/>
      <c r="KZG155" s="10"/>
      <c r="KZH155" s="10"/>
      <c r="KZI155" s="10"/>
      <c r="KZJ155" s="10"/>
      <c r="KZK155" s="10"/>
      <c r="KZL155" s="10"/>
      <c r="KZM155" s="10"/>
      <c r="KZN155" s="10"/>
      <c r="KZO155" s="10"/>
      <c r="KZP155" s="10"/>
      <c r="KZQ155" s="10"/>
      <c r="KZR155" s="10"/>
      <c r="KZS155" s="10"/>
      <c r="KZT155" s="10"/>
      <c r="KZU155" s="10"/>
      <c r="KZV155" s="10"/>
      <c r="KZW155" s="10"/>
      <c r="KZX155" s="10"/>
      <c r="KZY155" s="10"/>
      <c r="KZZ155" s="10"/>
      <c r="LAA155" s="10"/>
      <c r="LAB155" s="10"/>
      <c r="LAC155" s="10"/>
      <c r="LAD155" s="10"/>
      <c r="LAE155" s="10"/>
      <c r="LAF155" s="10"/>
      <c r="LAG155" s="10"/>
      <c r="LAH155" s="10"/>
      <c r="LAI155" s="10"/>
      <c r="LAJ155" s="10"/>
      <c r="LAK155" s="10"/>
      <c r="LAL155" s="10"/>
      <c r="LAM155" s="10"/>
      <c r="LAN155" s="10"/>
      <c r="LAO155" s="10"/>
      <c r="LAP155" s="10"/>
      <c r="LAQ155" s="10"/>
      <c r="LAR155" s="10"/>
      <c r="LAS155" s="10"/>
      <c r="LAT155" s="10"/>
      <c r="LAU155" s="10"/>
      <c r="LAV155" s="10"/>
      <c r="LAW155" s="10"/>
      <c r="LAX155" s="10"/>
      <c r="LAY155" s="10"/>
      <c r="LAZ155" s="10"/>
      <c r="LBA155" s="10"/>
      <c r="LBB155" s="10"/>
      <c r="LBC155" s="10"/>
      <c r="LBD155" s="10"/>
      <c r="LBE155" s="10"/>
      <c r="LBF155" s="10"/>
      <c r="LBG155" s="10"/>
      <c r="LBH155" s="10"/>
      <c r="LBI155" s="10"/>
      <c r="LBJ155" s="10"/>
      <c r="LBK155" s="10"/>
      <c r="LBL155" s="10"/>
      <c r="LBM155" s="10"/>
      <c r="LBN155" s="10"/>
      <c r="LBO155" s="10"/>
      <c r="LBP155" s="10"/>
      <c r="LBQ155" s="10"/>
      <c r="LBR155" s="10"/>
      <c r="LBS155" s="10"/>
      <c r="LBT155" s="10"/>
      <c r="LBU155" s="10"/>
      <c r="LBV155" s="10"/>
      <c r="LBW155" s="10"/>
      <c r="LBX155" s="10"/>
      <c r="LBY155" s="10"/>
      <c r="LBZ155" s="10"/>
      <c r="LCA155" s="10"/>
      <c r="LCB155" s="10"/>
      <c r="LCC155" s="10"/>
      <c r="LCD155" s="10"/>
      <c r="LCE155" s="10"/>
      <c r="LCF155" s="10"/>
      <c r="LCG155" s="10"/>
      <c r="LCH155" s="10"/>
      <c r="LCI155" s="10"/>
      <c r="LCJ155" s="10"/>
      <c r="LCK155" s="10"/>
      <c r="LCL155" s="10"/>
      <c r="LCM155" s="10"/>
      <c r="LCN155" s="10"/>
      <c r="LCO155" s="10"/>
      <c r="LCP155" s="10"/>
      <c r="LCQ155" s="10"/>
      <c r="LCR155" s="10"/>
      <c r="LCS155" s="10"/>
      <c r="LCT155" s="10"/>
      <c r="LCU155" s="10"/>
      <c r="LCV155" s="10"/>
      <c r="LCW155" s="10"/>
      <c r="LCX155" s="10"/>
      <c r="LCY155" s="10"/>
      <c r="LCZ155" s="10"/>
      <c r="LDA155" s="10"/>
      <c r="LDB155" s="10"/>
      <c r="LDC155" s="10"/>
      <c r="LDD155" s="10"/>
      <c r="LDE155" s="10"/>
      <c r="LDF155" s="10"/>
      <c r="LDG155" s="10"/>
      <c r="LDH155" s="10"/>
      <c r="LDI155" s="10"/>
      <c r="LDJ155" s="10"/>
      <c r="LDK155" s="10"/>
      <c r="LDL155" s="10"/>
      <c r="LDM155" s="10"/>
      <c r="LDN155" s="10"/>
      <c r="LDO155" s="10"/>
      <c r="LDP155" s="10"/>
      <c r="LDQ155" s="10"/>
      <c r="LDR155" s="10"/>
      <c r="LDS155" s="10"/>
      <c r="LDT155" s="10"/>
      <c r="LDU155" s="10"/>
      <c r="LDV155" s="10"/>
      <c r="LDW155" s="10"/>
      <c r="LDX155" s="10"/>
      <c r="LDY155" s="10"/>
      <c r="LDZ155" s="10"/>
      <c r="LEA155" s="10"/>
      <c r="LEB155" s="10"/>
      <c r="LEC155" s="10"/>
      <c r="LED155" s="10"/>
      <c r="LEE155" s="10"/>
      <c r="LEF155" s="10"/>
      <c r="LEG155" s="10"/>
      <c r="LEH155" s="10"/>
      <c r="LEI155" s="10"/>
      <c r="LEJ155" s="10"/>
      <c r="LEK155" s="10"/>
      <c r="LEL155" s="10"/>
      <c r="LEM155" s="10"/>
      <c r="LEN155" s="10"/>
      <c r="LEO155" s="10"/>
      <c r="LEP155" s="10"/>
      <c r="LEQ155" s="10"/>
      <c r="LER155" s="10"/>
      <c r="LES155" s="10"/>
      <c r="LET155" s="10"/>
      <c r="LEU155" s="10"/>
      <c r="LEV155" s="10"/>
      <c r="LEW155" s="10"/>
      <c r="LEX155" s="10"/>
      <c r="LEY155" s="10"/>
      <c r="LEZ155" s="10"/>
      <c r="LFA155" s="10"/>
      <c r="LFB155" s="10"/>
      <c r="LFC155" s="10"/>
      <c r="LFD155" s="10"/>
      <c r="LFE155" s="10"/>
      <c r="LFF155" s="10"/>
      <c r="LFG155" s="10"/>
      <c r="LFH155" s="10"/>
      <c r="LFI155" s="10"/>
      <c r="LFJ155" s="10"/>
      <c r="LFK155" s="10"/>
      <c r="LFL155" s="10"/>
      <c r="LFM155" s="10"/>
      <c r="LFN155" s="10"/>
      <c r="LFO155" s="10"/>
      <c r="LFP155" s="10"/>
      <c r="LFQ155" s="10"/>
      <c r="LFR155" s="10"/>
      <c r="LFS155" s="10"/>
      <c r="LFT155" s="10"/>
      <c r="LFU155" s="10"/>
      <c r="LFV155" s="10"/>
      <c r="LFW155" s="10"/>
      <c r="LFX155" s="10"/>
      <c r="LFY155" s="10"/>
      <c r="LFZ155" s="10"/>
      <c r="LGA155" s="10"/>
      <c r="LGB155" s="10"/>
      <c r="LGC155" s="10"/>
      <c r="LGD155" s="10"/>
      <c r="LGE155" s="10"/>
      <c r="LGF155" s="10"/>
      <c r="LGG155" s="10"/>
      <c r="LGH155" s="10"/>
      <c r="LGI155" s="10"/>
      <c r="LGJ155" s="10"/>
      <c r="LGK155" s="10"/>
      <c r="LGL155" s="10"/>
      <c r="LGM155" s="10"/>
      <c r="LGN155" s="10"/>
      <c r="LGO155" s="10"/>
      <c r="LGP155" s="10"/>
      <c r="LGQ155" s="10"/>
      <c r="LGR155" s="10"/>
      <c r="LGS155" s="10"/>
      <c r="LGT155" s="10"/>
      <c r="LGU155" s="10"/>
      <c r="LGV155" s="10"/>
      <c r="LGW155" s="10"/>
      <c r="LGX155" s="10"/>
      <c r="LGY155" s="10"/>
      <c r="LGZ155" s="10"/>
      <c r="LHA155" s="10"/>
      <c r="LHB155" s="10"/>
      <c r="LHC155" s="10"/>
      <c r="LHD155" s="10"/>
      <c r="LHE155" s="10"/>
      <c r="LHF155" s="10"/>
      <c r="LHG155" s="10"/>
      <c r="LHH155" s="10"/>
      <c r="LHI155" s="10"/>
      <c r="LHJ155" s="10"/>
      <c r="LHK155" s="10"/>
      <c r="LHL155" s="10"/>
      <c r="LHM155" s="10"/>
      <c r="LHN155" s="10"/>
      <c r="LHO155" s="10"/>
      <c r="LHP155" s="10"/>
      <c r="LHQ155" s="10"/>
      <c r="LHR155" s="10"/>
      <c r="LHS155" s="10"/>
      <c r="LHT155" s="10"/>
      <c r="LHU155" s="10"/>
      <c r="LHV155" s="10"/>
      <c r="LHW155" s="10"/>
      <c r="LHX155" s="10"/>
      <c r="LHY155" s="10"/>
      <c r="LHZ155" s="10"/>
      <c r="LIA155" s="10"/>
      <c r="LIB155" s="10"/>
      <c r="LIC155" s="10"/>
      <c r="LID155" s="10"/>
      <c r="LIE155" s="10"/>
      <c r="LIF155" s="10"/>
      <c r="LIG155" s="10"/>
      <c r="LIH155" s="10"/>
      <c r="LII155" s="10"/>
      <c r="LIJ155" s="10"/>
      <c r="LIK155" s="10"/>
      <c r="LIL155" s="10"/>
      <c r="LIM155" s="10"/>
      <c r="LIN155" s="10"/>
      <c r="LIO155" s="10"/>
      <c r="LIP155" s="10"/>
      <c r="LIQ155" s="10"/>
      <c r="LIR155" s="10"/>
      <c r="LIS155" s="10"/>
      <c r="LIT155" s="10"/>
      <c r="LIU155" s="10"/>
      <c r="LIV155" s="10"/>
      <c r="LIW155" s="10"/>
      <c r="LIX155" s="10"/>
      <c r="LIY155" s="10"/>
      <c r="LIZ155" s="10"/>
      <c r="LJA155" s="10"/>
      <c r="LJB155" s="10"/>
      <c r="LJC155" s="10"/>
      <c r="LJD155" s="10"/>
      <c r="LJE155" s="10"/>
      <c r="LJF155" s="10"/>
      <c r="LJG155" s="10"/>
      <c r="LJH155" s="10"/>
      <c r="LJI155" s="10"/>
      <c r="LJJ155" s="10"/>
      <c r="LJK155" s="10"/>
      <c r="LJL155" s="10"/>
      <c r="LJM155" s="10"/>
      <c r="LJN155" s="10"/>
      <c r="LJO155" s="10"/>
      <c r="LJP155" s="10"/>
      <c r="LJQ155" s="10"/>
      <c r="LJR155" s="10"/>
      <c r="LJS155" s="10"/>
      <c r="LJT155" s="10"/>
      <c r="LJU155" s="10"/>
      <c r="LJV155" s="10"/>
      <c r="LJW155" s="10"/>
      <c r="LJX155" s="10"/>
      <c r="LJY155" s="10"/>
      <c r="LJZ155" s="10"/>
      <c r="LKA155" s="10"/>
      <c r="LKB155" s="10"/>
      <c r="LKC155" s="10"/>
      <c r="LKD155" s="10"/>
      <c r="LKE155" s="10"/>
      <c r="LKF155" s="10"/>
      <c r="LKG155" s="10"/>
      <c r="LKH155" s="10"/>
      <c r="LKI155" s="10"/>
      <c r="LKJ155" s="10"/>
      <c r="LKK155" s="10"/>
      <c r="LKL155" s="10"/>
      <c r="LKM155" s="10"/>
      <c r="LKN155" s="10"/>
      <c r="LKO155" s="10"/>
      <c r="LKP155" s="10"/>
      <c r="LKQ155" s="10"/>
      <c r="LKR155" s="10"/>
      <c r="LKS155" s="10"/>
      <c r="LKT155" s="10"/>
      <c r="LKU155" s="10"/>
      <c r="LKV155" s="10"/>
      <c r="LKW155" s="10"/>
      <c r="LKX155" s="10"/>
      <c r="LKY155" s="10"/>
      <c r="LKZ155" s="10"/>
      <c r="LLA155" s="10"/>
      <c r="LLB155" s="10"/>
      <c r="LLC155" s="10"/>
      <c r="LLD155" s="10"/>
      <c r="LLE155" s="10"/>
      <c r="LLF155" s="10"/>
      <c r="LLG155" s="10"/>
      <c r="LLH155" s="10"/>
      <c r="LLI155" s="10"/>
      <c r="LLJ155" s="10"/>
      <c r="LLK155" s="10"/>
      <c r="LLL155" s="10"/>
      <c r="LLM155" s="10"/>
      <c r="LLN155" s="10"/>
      <c r="LLO155" s="10"/>
      <c r="LLP155" s="10"/>
      <c r="LLQ155" s="10"/>
      <c r="LLR155" s="10"/>
      <c r="LLS155" s="10"/>
      <c r="LLT155" s="10"/>
      <c r="LLU155" s="10"/>
      <c r="LLV155" s="10"/>
      <c r="LLW155" s="10"/>
      <c r="LLX155" s="10"/>
      <c r="LLY155" s="10"/>
      <c r="LLZ155" s="10"/>
      <c r="LMA155" s="10"/>
      <c r="LMB155" s="10"/>
      <c r="LMC155" s="10"/>
      <c r="LMD155" s="10"/>
      <c r="LME155" s="10"/>
      <c r="LMF155" s="10"/>
      <c r="LMG155" s="10"/>
      <c r="LMH155" s="10"/>
      <c r="LMI155" s="10"/>
      <c r="LMJ155" s="10"/>
      <c r="LMK155" s="10"/>
      <c r="LML155" s="10"/>
      <c r="LMM155" s="10"/>
      <c r="LMN155" s="10"/>
      <c r="LMO155" s="10"/>
      <c r="LMP155" s="10"/>
      <c r="LMQ155" s="10"/>
      <c r="LMR155" s="10"/>
      <c r="LMS155" s="10"/>
      <c r="LMT155" s="10"/>
      <c r="LMU155" s="10"/>
      <c r="LMV155" s="10"/>
      <c r="LMW155" s="10"/>
      <c r="LMX155" s="10"/>
      <c r="LMY155" s="10"/>
      <c r="LMZ155" s="10"/>
      <c r="LNA155" s="10"/>
      <c r="LNB155" s="10"/>
      <c r="LNC155" s="10"/>
      <c r="LND155" s="10"/>
      <c r="LNE155" s="10"/>
      <c r="LNF155" s="10"/>
      <c r="LNG155" s="10"/>
      <c r="LNH155" s="10"/>
      <c r="LNI155" s="10"/>
      <c r="LNJ155" s="10"/>
      <c r="LNK155" s="10"/>
      <c r="LNL155" s="10"/>
      <c r="LNM155" s="10"/>
      <c r="LNN155" s="10"/>
      <c r="LNO155" s="10"/>
      <c r="LNP155" s="10"/>
      <c r="LNQ155" s="10"/>
      <c r="LNR155" s="10"/>
      <c r="LNS155" s="10"/>
      <c r="LNT155" s="10"/>
      <c r="LNU155" s="10"/>
      <c r="LNV155" s="10"/>
      <c r="LNW155" s="10"/>
      <c r="LNX155" s="10"/>
      <c r="LNY155" s="10"/>
      <c r="LNZ155" s="10"/>
      <c r="LOA155" s="10"/>
      <c r="LOB155" s="10"/>
      <c r="LOC155" s="10"/>
      <c r="LOD155" s="10"/>
      <c r="LOE155" s="10"/>
      <c r="LOF155" s="10"/>
      <c r="LOG155" s="10"/>
      <c r="LOH155" s="10"/>
      <c r="LOI155" s="10"/>
      <c r="LOJ155" s="10"/>
      <c r="LOK155" s="10"/>
      <c r="LOL155" s="10"/>
      <c r="LOM155" s="10"/>
      <c r="LON155" s="10"/>
      <c r="LOO155" s="10"/>
      <c r="LOP155" s="10"/>
      <c r="LOQ155" s="10"/>
      <c r="LOR155" s="10"/>
      <c r="LOS155" s="10"/>
      <c r="LOT155" s="10"/>
      <c r="LOU155" s="10"/>
      <c r="LOV155" s="10"/>
      <c r="LOW155" s="10"/>
      <c r="LOX155" s="10"/>
      <c r="LOY155" s="10"/>
      <c r="LOZ155" s="10"/>
      <c r="LPA155" s="10"/>
      <c r="LPB155" s="10"/>
      <c r="LPC155" s="10"/>
      <c r="LPD155" s="10"/>
      <c r="LPE155" s="10"/>
      <c r="LPF155" s="10"/>
      <c r="LPG155" s="10"/>
      <c r="LPH155" s="10"/>
      <c r="LPI155" s="10"/>
      <c r="LPJ155" s="10"/>
      <c r="LPK155" s="10"/>
      <c r="LPL155" s="10"/>
      <c r="LPM155" s="10"/>
      <c r="LPN155" s="10"/>
      <c r="LPO155" s="10"/>
      <c r="LPP155" s="10"/>
      <c r="LPQ155" s="10"/>
      <c r="LPR155" s="10"/>
      <c r="LPS155" s="10"/>
      <c r="LPT155" s="10"/>
      <c r="LPU155" s="10"/>
      <c r="LPV155" s="10"/>
      <c r="LPW155" s="10"/>
      <c r="LPX155" s="10"/>
      <c r="LPY155" s="10"/>
      <c r="LPZ155" s="10"/>
      <c r="LQA155" s="10"/>
      <c r="LQB155" s="10"/>
      <c r="LQC155" s="10"/>
      <c r="LQD155" s="10"/>
      <c r="LQE155" s="10"/>
      <c r="LQF155" s="10"/>
      <c r="LQG155" s="10"/>
      <c r="LQH155" s="10"/>
      <c r="LQI155" s="10"/>
      <c r="LQJ155" s="10"/>
      <c r="LQK155" s="10"/>
      <c r="LQL155" s="10"/>
      <c r="LQM155" s="10"/>
      <c r="LQN155" s="10"/>
      <c r="LQO155" s="10"/>
      <c r="LQP155" s="10"/>
      <c r="LQQ155" s="10"/>
      <c r="LQR155" s="10"/>
      <c r="LQS155" s="10"/>
      <c r="LQT155" s="10"/>
      <c r="LQU155" s="10"/>
      <c r="LQV155" s="10"/>
      <c r="LQW155" s="10"/>
      <c r="LQX155" s="10"/>
      <c r="LQY155" s="10"/>
      <c r="LQZ155" s="10"/>
      <c r="LRA155" s="10"/>
      <c r="LRB155" s="10"/>
      <c r="LRC155" s="10"/>
      <c r="LRD155" s="10"/>
      <c r="LRE155" s="10"/>
      <c r="LRF155" s="10"/>
      <c r="LRG155" s="10"/>
      <c r="LRH155" s="10"/>
      <c r="LRI155" s="10"/>
      <c r="LRJ155" s="10"/>
      <c r="LRK155" s="10"/>
      <c r="LRL155" s="10"/>
      <c r="LRM155" s="10"/>
      <c r="LRN155" s="10"/>
      <c r="LRO155" s="10"/>
      <c r="LRP155" s="10"/>
      <c r="LRQ155" s="10"/>
      <c r="LRR155" s="10"/>
      <c r="LRS155" s="10"/>
      <c r="LRT155" s="10"/>
      <c r="LRU155" s="10"/>
      <c r="LRV155" s="10"/>
      <c r="LRW155" s="10"/>
      <c r="LRX155" s="10"/>
      <c r="LRY155" s="10"/>
      <c r="LRZ155" s="10"/>
      <c r="LSA155" s="10"/>
      <c r="LSB155" s="10"/>
      <c r="LSC155" s="10"/>
      <c r="LSD155" s="10"/>
      <c r="LSE155" s="10"/>
      <c r="LSF155" s="10"/>
      <c r="LSG155" s="10"/>
      <c r="LSH155" s="10"/>
      <c r="LSI155" s="10"/>
      <c r="LSJ155" s="10"/>
      <c r="LSK155" s="10"/>
      <c r="LSL155" s="10"/>
      <c r="LSM155" s="10"/>
      <c r="LSN155" s="10"/>
      <c r="LSO155" s="10"/>
      <c r="LSP155" s="10"/>
      <c r="LSQ155" s="10"/>
      <c r="LSR155" s="10"/>
      <c r="LSS155" s="10"/>
      <c r="LST155" s="10"/>
      <c r="LSU155" s="10"/>
      <c r="LSV155" s="10"/>
      <c r="LSW155" s="10"/>
      <c r="LSX155" s="10"/>
      <c r="LSY155" s="10"/>
      <c r="LSZ155" s="10"/>
      <c r="LTA155" s="10"/>
      <c r="LTB155" s="10"/>
      <c r="LTC155" s="10"/>
      <c r="LTD155" s="10"/>
      <c r="LTE155" s="10"/>
      <c r="LTF155" s="10"/>
      <c r="LTG155" s="10"/>
      <c r="LTH155" s="10"/>
      <c r="LTI155" s="10"/>
      <c r="LTJ155" s="10"/>
      <c r="LTK155" s="10"/>
      <c r="LTL155" s="10"/>
      <c r="LTM155" s="10"/>
      <c r="LTN155" s="10"/>
      <c r="LTO155" s="10"/>
      <c r="LTP155" s="10"/>
      <c r="LTQ155" s="10"/>
      <c r="LTR155" s="10"/>
      <c r="LTS155" s="10"/>
      <c r="LTT155" s="10"/>
      <c r="LTU155" s="10"/>
      <c r="LTV155" s="10"/>
      <c r="LTW155" s="10"/>
      <c r="LTX155" s="10"/>
      <c r="LTY155" s="10"/>
      <c r="LTZ155" s="10"/>
      <c r="LUA155" s="10"/>
      <c r="LUB155" s="10"/>
      <c r="LUC155" s="10"/>
      <c r="LUD155" s="10"/>
      <c r="LUE155" s="10"/>
      <c r="LUF155" s="10"/>
      <c r="LUG155" s="10"/>
      <c r="LUH155" s="10"/>
      <c r="LUI155" s="10"/>
      <c r="LUJ155" s="10"/>
      <c r="LUK155" s="10"/>
      <c r="LUL155" s="10"/>
      <c r="LUM155" s="10"/>
      <c r="LUN155" s="10"/>
      <c r="LUO155" s="10"/>
      <c r="LUP155" s="10"/>
      <c r="LUQ155" s="10"/>
      <c r="LUR155" s="10"/>
      <c r="LUS155" s="10"/>
      <c r="LUT155" s="10"/>
      <c r="LUU155" s="10"/>
      <c r="LUV155" s="10"/>
      <c r="LUW155" s="10"/>
      <c r="LUX155" s="10"/>
      <c r="LUY155" s="10"/>
      <c r="LUZ155" s="10"/>
      <c r="LVA155" s="10"/>
      <c r="LVB155" s="10"/>
      <c r="LVC155" s="10"/>
      <c r="LVD155" s="10"/>
      <c r="LVE155" s="10"/>
      <c r="LVF155" s="10"/>
      <c r="LVG155" s="10"/>
      <c r="LVH155" s="10"/>
      <c r="LVI155" s="10"/>
      <c r="LVJ155" s="10"/>
      <c r="LVK155" s="10"/>
      <c r="LVL155" s="10"/>
      <c r="LVM155" s="10"/>
      <c r="LVN155" s="10"/>
      <c r="LVO155" s="10"/>
      <c r="LVP155" s="10"/>
      <c r="LVQ155" s="10"/>
      <c r="LVR155" s="10"/>
      <c r="LVS155" s="10"/>
      <c r="LVT155" s="10"/>
      <c r="LVU155" s="10"/>
      <c r="LVV155" s="10"/>
      <c r="LVW155" s="10"/>
      <c r="LVX155" s="10"/>
      <c r="LVY155" s="10"/>
      <c r="LVZ155" s="10"/>
      <c r="LWA155" s="10"/>
      <c r="LWB155" s="10"/>
      <c r="LWC155" s="10"/>
      <c r="LWD155" s="10"/>
      <c r="LWE155" s="10"/>
      <c r="LWF155" s="10"/>
      <c r="LWG155" s="10"/>
      <c r="LWH155" s="10"/>
      <c r="LWI155" s="10"/>
      <c r="LWJ155" s="10"/>
      <c r="LWK155" s="10"/>
      <c r="LWL155" s="10"/>
      <c r="LWM155" s="10"/>
      <c r="LWN155" s="10"/>
      <c r="LWO155" s="10"/>
      <c r="LWP155" s="10"/>
      <c r="LWQ155" s="10"/>
      <c r="LWR155" s="10"/>
      <c r="LWS155" s="10"/>
      <c r="LWT155" s="10"/>
      <c r="LWU155" s="10"/>
      <c r="LWV155" s="10"/>
      <c r="LWW155" s="10"/>
      <c r="LWX155" s="10"/>
      <c r="LWY155" s="10"/>
      <c r="LWZ155" s="10"/>
      <c r="LXA155" s="10"/>
      <c r="LXB155" s="10"/>
      <c r="LXC155" s="10"/>
      <c r="LXD155" s="10"/>
      <c r="LXE155" s="10"/>
      <c r="LXF155" s="10"/>
      <c r="LXG155" s="10"/>
      <c r="LXH155" s="10"/>
      <c r="LXI155" s="10"/>
      <c r="LXJ155" s="10"/>
      <c r="LXK155" s="10"/>
      <c r="LXL155" s="10"/>
      <c r="LXM155" s="10"/>
      <c r="LXN155" s="10"/>
      <c r="LXO155" s="10"/>
      <c r="LXP155" s="10"/>
      <c r="LXQ155" s="10"/>
      <c r="LXR155" s="10"/>
      <c r="LXS155" s="10"/>
      <c r="LXT155" s="10"/>
      <c r="LXU155" s="10"/>
      <c r="LXV155" s="10"/>
      <c r="LXW155" s="10"/>
      <c r="LXX155" s="10"/>
      <c r="LXY155" s="10"/>
      <c r="LXZ155" s="10"/>
      <c r="LYA155" s="10"/>
      <c r="LYB155" s="10"/>
      <c r="LYC155" s="10"/>
      <c r="LYD155" s="10"/>
      <c r="LYE155" s="10"/>
      <c r="LYF155" s="10"/>
      <c r="LYG155" s="10"/>
      <c r="LYH155" s="10"/>
      <c r="LYI155" s="10"/>
      <c r="LYJ155" s="10"/>
      <c r="LYK155" s="10"/>
      <c r="LYL155" s="10"/>
      <c r="LYM155" s="10"/>
      <c r="LYN155" s="10"/>
      <c r="LYO155" s="10"/>
      <c r="LYP155" s="10"/>
      <c r="LYQ155" s="10"/>
      <c r="LYR155" s="10"/>
      <c r="LYS155" s="10"/>
      <c r="LYT155" s="10"/>
      <c r="LYU155" s="10"/>
      <c r="LYV155" s="10"/>
      <c r="LYW155" s="10"/>
      <c r="LYX155" s="10"/>
      <c r="LYY155" s="10"/>
      <c r="LYZ155" s="10"/>
      <c r="LZA155" s="10"/>
      <c r="LZB155" s="10"/>
      <c r="LZC155" s="10"/>
      <c r="LZD155" s="10"/>
      <c r="LZE155" s="10"/>
      <c r="LZF155" s="10"/>
      <c r="LZG155" s="10"/>
      <c r="LZH155" s="10"/>
      <c r="LZI155" s="10"/>
      <c r="LZJ155" s="10"/>
      <c r="LZK155" s="10"/>
      <c r="LZL155" s="10"/>
      <c r="LZM155" s="10"/>
      <c r="LZN155" s="10"/>
      <c r="LZO155" s="10"/>
      <c r="LZP155" s="10"/>
      <c r="LZQ155" s="10"/>
      <c r="LZR155" s="10"/>
      <c r="LZS155" s="10"/>
      <c r="LZT155" s="10"/>
      <c r="LZU155" s="10"/>
      <c r="LZV155" s="10"/>
      <c r="LZW155" s="10"/>
      <c r="LZX155" s="10"/>
      <c r="LZY155" s="10"/>
      <c r="LZZ155" s="10"/>
      <c r="MAA155" s="10"/>
      <c r="MAB155" s="10"/>
      <c r="MAC155" s="10"/>
      <c r="MAD155" s="10"/>
      <c r="MAE155" s="10"/>
      <c r="MAF155" s="10"/>
      <c r="MAG155" s="10"/>
      <c r="MAH155" s="10"/>
      <c r="MAI155" s="10"/>
      <c r="MAJ155" s="10"/>
      <c r="MAK155" s="10"/>
      <c r="MAL155" s="10"/>
      <c r="MAM155" s="10"/>
      <c r="MAN155" s="10"/>
      <c r="MAO155" s="10"/>
      <c r="MAP155" s="10"/>
      <c r="MAQ155" s="10"/>
      <c r="MAR155" s="10"/>
      <c r="MAS155" s="10"/>
      <c r="MAT155" s="10"/>
      <c r="MAU155" s="10"/>
      <c r="MAV155" s="10"/>
      <c r="MAW155" s="10"/>
      <c r="MAX155" s="10"/>
      <c r="MAY155" s="10"/>
      <c r="MAZ155" s="10"/>
      <c r="MBA155" s="10"/>
      <c r="MBB155" s="10"/>
      <c r="MBC155" s="10"/>
      <c r="MBD155" s="10"/>
      <c r="MBE155" s="10"/>
      <c r="MBF155" s="10"/>
      <c r="MBG155" s="10"/>
      <c r="MBH155" s="10"/>
      <c r="MBI155" s="10"/>
      <c r="MBJ155" s="10"/>
      <c r="MBK155" s="10"/>
      <c r="MBL155" s="10"/>
      <c r="MBM155" s="10"/>
      <c r="MBN155" s="10"/>
      <c r="MBO155" s="10"/>
      <c r="MBP155" s="10"/>
      <c r="MBQ155" s="10"/>
      <c r="MBR155" s="10"/>
      <c r="MBS155" s="10"/>
      <c r="MBT155" s="10"/>
      <c r="MBU155" s="10"/>
      <c r="MBV155" s="10"/>
      <c r="MBW155" s="10"/>
      <c r="MBX155" s="10"/>
      <c r="MBY155" s="10"/>
      <c r="MBZ155" s="10"/>
      <c r="MCA155" s="10"/>
      <c r="MCB155" s="10"/>
      <c r="MCC155" s="10"/>
      <c r="MCD155" s="10"/>
      <c r="MCE155" s="10"/>
      <c r="MCF155" s="10"/>
      <c r="MCG155" s="10"/>
      <c r="MCH155" s="10"/>
      <c r="MCI155" s="10"/>
      <c r="MCJ155" s="10"/>
      <c r="MCK155" s="10"/>
      <c r="MCL155" s="10"/>
      <c r="MCM155" s="10"/>
      <c r="MCN155" s="10"/>
      <c r="MCO155" s="10"/>
      <c r="MCP155" s="10"/>
      <c r="MCQ155" s="10"/>
      <c r="MCR155" s="10"/>
      <c r="MCS155" s="10"/>
      <c r="MCT155" s="10"/>
      <c r="MCU155" s="10"/>
      <c r="MCV155" s="10"/>
      <c r="MCW155" s="10"/>
      <c r="MCX155" s="10"/>
      <c r="MCY155" s="10"/>
      <c r="MCZ155" s="10"/>
      <c r="MDA155" s="10"/>
      <c r="MDB155" s="10"/>
      <c r="MDC155" s="10"/>
      <c r="MDD155" s="10"/>
      <c r="MDE155" s="10"/>
      <c r="MDF155" s="10"/>
      <c r="MDG155" s="10"/>
      <c r="MDH155" s="10"/>
      <c r="MDI155" s="10"/>
      <c r="MDJ155" s="10"/>
      <c r="MDK155" s="10"/>
      <c r="MDL155" s="10"/>
      <c r="MDM155" s="10"/>
      <c r="MDN155" s="10"/>
      <c r="MDO155" s="10"/>
      <c r="MDP155" s="10"/>
      <c r="MDQ155" s="10"/>
      <c r="MDR155" s="10"/>
      <c r="MDS155" s="10"/>
      <c r="MDT155" s="10"/>
      <c r="MDU155" s="10"/>
      <c r="MDV155" s="10"/>
      <c r="MDW155" s="10"/>
      <c r="MDX155" s="10"/>
      <c r="MDY155" s="10"/>
      <c r="MDZ155" s="10"/>
      <c r="MEA155" s="10"/>
      <c r="MEB155" s="10"/>
      <c r="MEC155" s="10"/>
      <c r="MED155" s="10"/>
      <c r="MEE155" s="10"/>
      <c r="MEF155" s="10"/>
      <c r="MEG155" s="10"/>
      <c r="MEH155" s="10"/>
      <c r="MEI155" s="10"/>
      <c r="MEJ155" s="10"/>
      <c r="MEK155" s="10"/>
      <c r="MEL155" s="10"/>
      <c r="MEM155" s="10"/>
      <c r="MEN155" s="10"/>
      <c r="MEO155" s="10"/>
      <c r="MEP155" s="10"/>
      <c r="MEQ155" s="10"/>
      <c r="MER155" s="10"/>
      <c r="MES155" s="10"/>
      <c r="MET155" s="10"/>
      <c r="MEU155" s="10"/>
      <c r="MEV155" s="10"/>
      <c r="MEW155" s="10"/>
      <c r="MEX155" s="10"/>
      <c r="MEY155" s="10"/>
      <c r="MEZ155" s="10"/>
      <c r="MFA155" s="10"/>
      <c r="MFB155" s="10"/>
      <c r="MFC155" s="10"/>
      <c r="MFD155" s="10"/>
      <c r="MFE155" s="10"/>
      <c r="MFF155" s="10"/>
      <c r="MFG155" s="10"/>
      <c r="MFH155" s="10"/>
      <c r="MFI155" s="10"/>
      <c r="MFJ155" s="10"/>
      <c r="MFK155" s="10"/>
      <c r="MFL155" s="10"/>
      <c r="MFM155" s="10"/>
      <c r="MFN155" s="10"/>
      <c r="MFO155" s="10"/>
      <c r="MFP155" s="10"/>
      <c r="MFQ155" s="10"/>
      <c r="MFR155" s="10"/>
      <c r="MFS155" s="10"/>
      <c r="MFT155" s="10"/>
      <c r="MFU155" s="10"/>
      <c r="MFV155" s="10"/>
      <c r="MFW155" s="10"/>
      <c r="MFX155" s="10"/>
      <c r="MFY155" s="10"/>
      <c r="MFZ155" s="10"/>
      <c r="MGA155" s="10"/>
      <c r="MGB155" s="10"/>
      <c r="MGC155" s="10"/>
      <c r="MGD155" s="10"/>
      <c r="MGE155" s="10"/>
      <c r="MGF155" s="10"/>
      <c r="MGG155" s="10"/>
      <c r="MGH155" s="10"/>
      <c r="MGI155" s="10"/>
      <c r="MGJ155" s="10"/>
      <c r="MGK155" s="10"/>
      <c r="MGL155" s="10"/>
      <c r="MGM155" s="10"/>
      <c r="MGN155" s="10"/>
      <c r="MGO155" s="10"/>
      <c r="MGP155" s="10"/>
      <c r="MGQ155" s="10"/>
      <c r="MGR155" s="10"/>
      <c r="MGS155" s="10"/>
      <c r="MGT155" s="10"/>
      <c r="MGU155" s="10"/>
      <c r="MGV155" s="10"/>
      <c r="MGW155" s="10"/>
      <c r="MGX155" s="10"/>
      <c r="MGY155" s="10"/>
      <c r="MGZ155" s="10"/>
      <c r="MHA155" s="10"/>
      <c r="MHB155" s="10"/>
      <c r="MHC155" s="10"/>
      <c r="MHD155" s="10"/>
      <c r="MHE155" s="10"/>
      <c r="MHF155" s="10"/>
      <c r="MHG155" s="10"/>
      <c r="MHH155" s="10"/>
      <c r="MHI155" s="10"/>
      <c r="MHJ155" s="10"/>
      <c r="MHK155" s="10"/>
      <c r="MHL155" s="10"/>
      <c r="MHM155" s="10"/>
      <c r="MHN155" s="10"/>
      <c r="MHO155" s="10"/>
      <c r="MHP155" s="10"/>
      <c r="MHQ155" s="10"/>
      <c r="MHR155" s="10"/>
      <c r="MHS155" s="10"/>
      <c r="MHT155" s="10"/>
      <c r="MHU155" s="10"/>
      <c r="MHV155" s="10"/>
      <c r="MHW155" s="10"/>
      <c r="MHX155" s="10"/>
      <c r="MHY155" s="10"/>
      <c r="MHZ155" s="10"/>
      <c r="MIA155" s="10"/>
      <c r="MIB155" s="10"/>
      <c r="MIC155" s="10"/>
      <c r="MID155" s="10"/>
      <c r="MIE155" s="10"/>
      <c r="MIF155" s="10"/>
      <c r="MIG155" s="10"/>
      <c r="MIH155" s="10"/>
      <c r="MII155" s="10"/>
      <c r="MIJ155" s="10"/>
      <c r="MIK155" s="10"/>
      <c r="MIL155" s="10"/>
      <c r="MIM155" s="10"/>
      <c r="MIN155" s="10"/>
      <c r="MIO155" s="10"/>
      <c r="MIP155" s="10"/>
      <c r="MIQ155" s="10"/>
      <c r="MIR155" s="10"/>
      <c r="MIS155" s="10"/>
      <c r="MIT155" s="10"/>
      <c r="MIU155" s="10"/>
      <c r="MIV155" s="10"/>
      <c r="MIW155" s="10"/>
      <c r="MIX155" s="10"/>
      <c r="MIY155" s="10"/>
      <c r="MIZ155" s="10"/>
      <c r="MJA155" s="10"/>
      <c r="MJB155" s="10"/>
      <c r="MJC155" s="10"/>
      <c r="MJD155" s="10"/>
      <c r="MJE155" s="10"/>
      <c r="MJF155" s="10"/>
      <c r="MJG155" s="10"/>
      <c r="MJH155" s="10"/>
      <c r="MJI155" s="10"/>
      <c r="MJJ155" s="10"/>
      <c r="MJK155" s="10"/>
      <c r="MJL155" s="10"/>
      <c r="MJM155" s="10"/>
      <c r="MJN155" s="10"/>
      <c r="MJO155" s="10"/>
      <c r="MJP155" s="10"/>
      <c r="MJQ155" s="10"/>
      <c r="MJR155" s="10"/>
      <c r="MJS155" s="10"/>
      <c r="MJT155" s="10"/>
      <c r="MJU155" s="10"/>
      <c r="MJV155" s="10"/>
      <c r="MJW155" s="10"/>
      <c r="MJX155" s="10"/>
      <c r="MJY155" s="10"/>
      <c r="MJZ155" s="10"/>
      <c r="MKA155" s="10"/>
      <c r="MKB155" s="10"/>
      <c r="MKC155" s="10"/>
      <c r="MKD155" s="10"/>
      <c r="MKE155" s="10"/>
      <c r="MKF155" s="10"/>
      <c r="MKG155" s="10"/>
      <c r="MKH155" s="10"/>
      <c r="MKI155" s="10"/>
      <c r="MKJ155" s="10"/>
      <c r="MKK155" s="10"/>
      <c r="MKL155" s="10"/>
      <c r="MKM155" s="10"/>
      <c r="MKN155" s="10"/>
      <c r="MKO155" s="10"/>
      <c r="MKP155" s="10"/>
      <c r="MKQ155" s="10"/>
      <c r="MKR155" s="10"/>
      <c r="MKS155" s="10"/>
      <c r="MKT155" s="10"/>
      <c r="MKU155" s="10"/>
      <c r="MKV155" s="10"/>
      <c r="MKW155" s="10"/>
      <c r="MKX155" s="10"/>
      <c r="MKY155" s="10"/>
      <c r="MKZ155" s="10"/>
      <c r="MLA155" s="10"/>
      <c r="MLB155" s="10"/>
      <c r="MLC155" s="10"/>
      <c r="MLD155" s="10"/>
      <c r="MLE155" s="10"/>
      <c r="MLF155" s="10"/>
      <c r="MLG155" s="10"/>
      <c r="MLH155" s="10"/>
      <c r="MLI155" s="10"/>
      <c r="MLJ155" s="10"/>
      <c r="MLK155" s="10"/>
      <c r="MLL155" s="10"/>
      <c r="MLM155" s="10"/>
      <c r="MLN155" s="10"/>
      <c r="MLO155" s="10"/>
      <c r="MLP155" s="10"/>
      <c r="MLQ155" s="10"/>
      <c r="MLR155" s="10"/>
      <c r="MLS155" s="10"/>
      <c r="MLT155" s="10"/>
      <c r="MLU155" s="10"/>
      <c r="MLV155" s="10"/>
      <c r="MLW155" s="10"/>
      <c r="MLX155" s="10"/>
      <c r="MLY155" s="10"/>
      <c r="MLZ155" s="10"/>
      <c r="MMA155" s="10"/>
      <c r="MMB155" s="10"/>
      <c r="MMC155" s="10"/>
      <c r="MMD155" s="10"/>
      <c r="MME155" s="10"/>
      <c r="MMF155" s="10"/>
      <c r="MMG155" s="10"/>
      <c r="MMH155" s="10"/>
      <c r="MMI155" s="10"/>
      <c r="MMJ155" s="10"/>
      <c r="MMK155" s="10"/>
      <c r="MML155" s="10"/>
      <c r="MMM155" s="10"/>
      <c r="MMN155" s="10"/>
      <c r="MMO155" s="10"/>
      <c r="MMP155" s="10"/>
      <c r="MMQ155" s="10"/>
      <c r="MMR155" s="10"/>
      <c r="MMS155" s="10"/>
      <c r="MMT155" s="10"/>
      <c r="MMU155" s="10"/>
      <c r="MMV155" s="10"/>
      <c r="MMW155" s="10"/>
      <c r="MMX155" s="10"/>
      <c r="MMY155" s="10"/>
      <c r="MMZ155" s="10"/>
      <c r="MNA155" s="10"/>
      <c r="MNB155" s="10"/>
      <c r="MNC155" s="10"/>
      <c r="MND155" s="10"/>
      <c r="MNE155" s="10"/>
      <c r="MNF155" s="10"/>
      <c r="MNG155" s="10"/>
      <c r="MNH155" s="10"/>
      <c r="MNI155" s="10"/>
      <c r="MNJ155" s="10"/>
      <c r="MNK155" s="10"/>
      <c r="MNL155" s="10"/>
      <c r="MNM155" s="10"/>
      <c r="MNN155" s="10"/>
      <c r="MNO155" s="10"/>
      <c r="MNP155" s="10"/>
      <c r="MNQ155" s="10"/>
      <c r="MNR155" s="10"/>
      <c r="MNS155" s="10"/>
      <c r="MNT155" s="10"/>
      <c r="MNU155" s="10"/>
      <c r="MNV155" s="10"/>
      <c r="MNW155" s="10"/>
      <c r="MNX155" s="10"/>
      <c r="MNY155" s="10"/>
      <c r="MNZ155" s="10"/>
      <c r="MOA155" s="10"/>
      <c r="MOB155" s="10"/>
      <c r="MOC155" s="10"/>
      <c r="MOD155" s="10"/>
      <c r="MOE155" s="10"/>
      <c r="MOF155" s="10"/>
      <c r="MOG155" s="10"/>
      <c r="MOH155" s="10"/>
      <c r="MOI155" s="10"/>
      <c r="MOJ155" s="10"/>
      <c r="MOK155" s="10"/>
      <c r="MOL155" s="10"/>
      <c r="MOM155" s="10"/>
      <c r="MON155" s="10"/>
      <c r="MOO155" s="10"/>
      <c r="MOP155" s="10"/>
      <c r="MOQ155" s="10"/>
      <c r="MOR155" s="10"/>
      <c r="MOS155" s="10"/>
      <c r="MOT155" s="10"/>
      <c r="MOU155" s="10"/>
      <c r="MOV155" s="10"/>
      <c r="MOW155" s="10"/>
      <c r="MOX155" s="10"/>
      <c r="MOY155" s="10"/>
      <c r="MOZ155" s="10"/>
      <c r="MPA155" s="10"/>
      <c r="MPB155" s="10"/>
      <c r="MPC155" s="10"/>
      <c r="MPD155" s="10"/>
      <c r="MPE155" s="10"/>
      <c r="MPF155" s="10"/>
      <c r="MPG155" s="10"/>
      <c r="MPH155" s="10"/>
      <c r="MPI155" s="10"/>
      <c r="MPJ155" s="10"/>
      <c r="MPK155" s="10"/>
      <c r="MPL155" s="10"/>
      <c r="MPM155" s="10"/>
      <c r="MPN155" s="10"/>
      <c r="MPO155" s="10"/>
      <c r="MPP155" s="10"/>
      <c r="MPQ155" s="10"/>
      <c r="MPR155" s="10"/>
      <c r="MPS155" s="10"/>
      <c r="MPT155" s="10"/>
      <c r="MPU155" s="10"/>
      <c r="MPV155" s="10"/>
      <c r="MPW155" s="10"/>
      <c r="MPX155" s="10"/>
      <c r="MPY155" s="10"/>
      <c r="MPZ155" s="10"/>
      <c r="MQA155" s="10"/>
      <c r="MQB155" s="10"/>
      <c r="MQC155" s="10"/>
      <c r="MQD155" s="10"/>
      <c r="MQE155" s="10"/>
      <c r="MQF155" s="10"/>
      <c r="MQG155" s="10"/>
      <c r="MQH155" s="10"/>
      <c r="MQI155" s="10"/>
      <c r="MQJ155" s="10"/>
      <c r="MQK155" s="10"/>
      <c r="MQL155" s="10"/>
      <c r="MQM155" s="10"/>
      <c r="MQN155" s="10"/>
      <c r="MQO155" s="10"/>
      <c r="MQP155" s="10"/>
      <c r="MQQ155" s="10"/>
      <c r="MQR155" s="10"/>
      <c r="MQS155" s="10"/>
      <c r="MQT155" s="10"/>
      <c r="MQU155" s="10"/>
      <c r="MQV155" s="10"/>
      <c r="MQW155" s="10"/>
      <c r="MQX155" s="10"/>
      <c r="MQY155" s="10"/>
      <c r="MQZ155" s="10"/>
      <c r="MRA155" s="10"/>
      <c r="MRB155" s="10"/>
      <c r="MRC155" s="10"/>
      <c r="MRD155" s="10"/>
      <c r="MRE155" s="10"/>
      <c r="MRF155" s="10"/>
      <c r="MRG155" s="10"/>
      <c r="MRH155" s="10"/>
      <c r="MRI155" s="10"/>
      <c r="MRJ155" s="10"/>
      <c r="MRK155" s="10"/>
      <c r="MRL155" s="10"/>
      <c r="MRM155" s="10"/>
      <c r="MRN155" s="10"/>
      <c r="MRO155" s="10"/>
      <c r="MRP155" s="10"/>
      <c r="MRQ155" s="10"/>
      <c r="MRR155" s="10"/>
      <c r="MRS155" s="10"/>
      <c r="MRT155" s="10"/>
      <c r="MRU155" s="10"/>
      <c r="MRV155" s="10"/>
      <c r="MRW155" s="10"/>
      <c r="MRX155" s="10"/>
      <c r="MRY155" s="10"/>
      <c r="MRZ155" s="10"/>
      <c r="MSA155" s="10"/>
      <c r="MSB155" s="10"/>
      <c r="MSC155" s="10"/>
      <c r="MSD155" s="10"/>
      <c r="MSE155" s="10"/>
      <c r="MSF155" s="10"/>
      <c r="MSG155" s="10"/>
      <c r="MSH155" s="10"/>
      <c r="MSI155" s="10"/>
      <c r="MSJ155" s="10"/>
      <c r="MSK155" s="10"/>
      <c r="MSL155" s="10"/>
      <c r="MSM155" s="10"/>
      <c r="MSN155" s="10"/>
      <c r="MSO155" s="10"/>
      <c r="MSP155" s="10"/>
      <c r="MSQ155" s="10"/>
      <c r="MSR155" s="10"/>
      <c r="MSS155" s="10"/>
      <c r="MST155" s="10"/>
      <c r="MSU155" s="10"/>
      <c r="MSV155" s="10"/>
      <c r="MSW155" s="10"/>
      <c r="MSX155" s="10"/>
      <c r="MSY155" s="10"/>
      <c r="MSZ155" s="10"/>
      <c r="MTA155" s="10"/>
      <c r="MTB155" s="10"/>
      <c r="MTC155" s="10"/>
      <c r="MTD155" s="10"/>
      <c r="MTE155" s="10"/>
      <c r="MTF155" s="10"/>
      <c r="MTG155" s="10"/>
      <c r="MTH155" s="10"/>
      <c r="MTI155" s="10"/>
      <c r="MTJ155" s="10"/>
      <c r="MTK155" s="10"/>
      <c r="MTL155" s="10"/>
      <c r="MTM155" s="10"/>
      <c r="MTN155" s="10"/>
      <c r="MTO155" s="10"/>
      <c r="MTP155" s="10"/>
      <c r="MTQ155" s="10"/>
      <c r="MTR155" s="10"/>
      <c r="MTS155" s="10"/>
      <c r="MTT155" s="10"/>
      <c r="MTU155" s="10"/>
      <c r="MTV155" s="10"/>
      <c r="MTW155" s="10"/>
      <c r="MTX155" s="10"/>
      <c r="MTY155" s="10"/>
      <c r="MTZ155" s="10"/>
      <c r="MUA155" s="10"/>
      <c r="MUB155" s="10"/>
      <c r="MUC155" s="10"/>
      <c r="MUD155" s="10"/>
      <c r="MUE155" s="10"/>
      <c r="MUF155" s="10"/>
      <c r="MUG155" s="10"/>
      <c r="MUH155" s="10"/>
      <c r="MUI155" s="10"/>
      <c r="MUJ155" s="10"/>
      <c r="MUK155" s="10"/>
      <c r="MUL155" s="10"/>
      <c r="MUM155" s="10"/>
      <c r="MUN155" s="10"/>
      <c r="MUO155" s="10"/>
      <c r="MUP155" s="10"/>
      <c r="MUQ155" s="10"/>
      <c r="MUR155" s="10"/>
      <c r="MUS155" s="10"/>
      <c r="MUT155" s="10"/>
      <c r="MUU155" s="10"/>
      <c r="MUV155" s="10"/>
      <c r="MUW155" s="10"/>
      <c r="MUX155" s="10"/>
      <c r="MUY155" s="10"/>
      <c r="MUZ155" s="10"/>
      <c r="MVA155" s="10"/>
      <c r="MVB155" s="10"/>
      <c r="MVC155" s="10"/>
      <c r="MVD155" s="10"/>
      <c r="MVE155" s="10"/>
      <c r="MVF155" s="10"/>
      <c r="MVG155" s="10"/>
      <c r="MVH155" s="10"/>
      <c r="MVI155" s="10"/>
      <c r="MVJ155" s="10"/>
      <c r="MVK155" s="10"/>
      <c r="MVL155" s="10"/>
      <c r="MVM155" s="10"/>
      <c r="MVN155" s="10"/>
      <c r="MVO155" s="10"/>
      <c r="MVP155" s="10"/>
      <c r="MVQ155" s="10"/>
      <c r="MVR155" s="10"/>
      <c r="MVS155" s="10"/>
      <c r="MVT155" s="10"/>
      <c r="MVU155" s="10"/>
      <c r="MVV155" s="10"/>
      <c r="MVW155" s="10"/>
      <c r="MVX155" s="10"/>
      <c r="MVY155" s="10"/>
      <c r="MVZ155" s="10"/>
      <c r="MWA155" s="10"/>
      <c r="MWB155" s="10"/>
      <c r="MWC155" s="10"/>
      <c r="MWD155" s="10"/>
      <c r="MWE155" s="10"/>
      <c r="MWF155" s="10"/>
      <c r="MWG155" s="10"/>
      <c r="MWH155" s="10"/>
      <c r="MWI155" s="10"/>
      <c r="MWJ155" s="10"/>
      <c r="MWK155" s="10"/>
      <c r="MWL155" s="10"/>
      <c r="MWM155" s="10"/>
      <c r="MWN155" s="10"/>
      <c r="MWO155" s="10"/>
      <c r="MWP155" s="10"/>
      <c r="MWQ155" s="10"/>
      <c r="MWR155" s="10"/>
      <c r="MWS155" s="10"/>
      <c r="MWT155" s="10"/>
      <c r="MWU155" s="10"/>
      <c r="MWV155" s="10"/>
      <c r="MWW155" s="10"/>
      <c r="MWX155" s="10"/>
      <c r="MWY155" s="10"/>
      <c r="MWZ155" s="10"/>
      <c r="MXA155" s="10"/>
      <c r="MXB155" s="10"/>
      <c r="MXC155" s="10"/>
      <c r="MXD155" s="10"/>
      <c r="MXE155" s="10"/>
      <c r="MXF155" s="10"/>
      <c r="MXG155" s="10"/>
      <c r="MXH155" s="10"/>
      <c r="MXI155" s="10"/>
      <c r="MXJ155" s="10"/>
      <c r="MXK155" s="10"/>
      <c r="MXL155" s="10"/>
      <c r="MXM155" s="10"/>
      <c r="MXN155" s="10"/>
      <c r="MXO155" s="10"/>
      <c r="MXP155" s="10"/>
      <c r="MXQ155" s="10"/>
      <c r="MXR155" s="10"/>
      <c r="MXS155" s="10"/>
      <c r="MXT155" s="10"/>
      <c r="MXU155" s="10"/>
      <c r="MXV155" s="10"/>
      <c r="MXW155" s="10"/>
      <c r="MXX155" s="10"/>
      <c r="MXY155" s="10"/>
      <c r="MXZ155" s="10"/>
      <c r="MYA155" s="10"/>
      <c r="MYB155" s="10"/>
      <c r="MYC155" s="10"/>
      <c r="MYD155" s="10"/>
      <c r="MYE155" s="10"/>
      <c r="MYF155" s="10"/>
      <c r="MYG155" s="10"/>
      <c r="MYH155" s="10"/>
      <c r="MYI155" s="10"/>
      <c r="MYJ155" s="10"/>
      <c r="MYK155" s="10"/>
      <c r="MYL155" s="10"/>
      <c r="MYM155" s="10"/>
      <c r="MYN155" s="10"/>
      <c r="MYO155" s="10"/>
      <c r="MYP155" s="10"/>
      <c r="MYQ155" s="10"/>
      <c r="MYR155" s="10"/>
      <c r="MYS155" s="10"/>
      <c r="MYT155" s="10"/>
      <c r="MYU155" s="10"/>
      <c r="MYV155" s="10"/>
      <c r="MYW155" s="10"/>
      <c r="MYX155" s="10"/>
      <c r="MYY155" s="10"/>
      <c r="MYZ155" s="10"/>
      <c r="MZA155" s="10"/>
      <c r="MZB155" s="10"/>
      <c r="MZC155" s="10"/>
      <c r="MZD155" s="10"/>
      <c r="MZE155" s="10"/>
      <c r="MZF155" s="10"/>
      <c r="MZG155" s="10"/>
      <c r="MZH155" s="10"/>
      <c r="MZI155" s="10"/>
      <c r="MZJ155" s="10"/>
      <c r="MZK155" s="10"/>
      <c r="MZL155" s="10"/>
      <c r="MZM155" s="10"/>
      <c r="MZN155" s="10"/>
      <c r="MZO155" s="10"/>
      <c r="MZP155" s="10"/>
      <c r="MZQ155" s="10"/>
      <c r="MZR155" s="10"/>
      <c r="MZS155" s="10"/>
      <c r="MZT155" s="10"/>
      <c r="MZU155" s="10"/>
      <c r="MZV155" s="10"/>
      <c r="MZW155" s="10"/>
      <c r="MZX155" s="10"/>
      <c r="MZY155" s="10"/>
      <c r="MZZ155" s="10"/>
      <c r="NAA155" s="10"/>
      <c r="NAB155" s="10"/>
      <c r="NAC155" s="10"/>
      <c r="NAD155" s="10"/>
      <c r="NAE155" s="10"/>
      <c r="NAF155" s="10"/>
      <c r="NAG155" s="10"/>
      <c r="NAH155" s="10"/>
      <c r="NAI155" s="10"/>
      <c r="NAJ155" s="10"/>
      <c r="NAK155" s="10"/>
      <c r="NAL155" s="10"/>
      <c r="NAM155" s="10"/>
      <c r="NAN155" s="10"/>
      <c r="NAO155" s="10"/>
      <c r="NAP155" s="10"/>
      <c r="NAQ155" s="10"/>
      <c r="NAR155" s="10"/>
      <c r="NAS155" s="10"/>
      <c r="NAT155" s="10"/>
      <c r="NAU155" s="10"/>
      <c r="NAV155" s="10"/>
      <c r="NAW155" s="10"/>
      <c r="NAX155" s="10"/>
      <c r="NAY155" s="10"/>
      <c r="NAZ155" s="10"/>
      <c r="NBA155" s="10"/>
      <c r="NBB155" s="10"/>
      <c r="NBC155" s="10"/>
      <c r="NBD155" s="10"/>
      <c r="NBE155" s="10"/>
      <c r="NBF155" s="10"/>
      <c r="NBG155" s="10"/>
      <c r="NBH155" s="10"/>
      <c r="NBI155" s="10"/>
      <c r="NBJ155" s="10"/>
      <c r="NBK155" s="10"/>
      <c r="NBL155" s="10"/>
      <c r="NBM155" s="10"/>
      <c r="NBN155" s="10"/>
      <c r="NBO155" s="10"/>
      <c r="NBP155" s="10"/>
      <c r="NBQ155" s="10"/>
      <c r="NBR155" s="10"/>
      <c r="NBS155" s="10"/>
      <c r="NBT155" s="10"/>
      <c r="NBU155" s="10"/>
      <c r="NBV155" s="10"/>
      <c r="NBW155" s="10"/>
      <c r="NBX155" s="10"/>
      <c r="NBY155" s="10"/>
      <c r="NBZ155" s="10"/>
      <c r="NCA155" s="10"/>
      <c r="NCB155" s="10"/>
      <c r="NCC155" s="10"/>
      <c r="NCD155" s="10"/>
      <c r="NCE155" s="10"/>
      <c r="NCF155" s="10"/>
      <c r="NCG155" s="10"/>
      <c r="NCH155" s="10"/>
      <c r="NCI155" s="10"/>
      <c r="NCJ155" s="10"/>
      <c r="NCK155" s="10"/>
      <c r="NCL155" s="10"/>
      <c r="NCM155" s="10"/>
      <c r="NCN155" s="10"/>
      <c r="NCO155" s="10"/>
      <c r="NCP155" s="10"/>
      <c r="NCQ155" s="10"/>
      <c r="NCR155" s="10"/>
      <c r="NCS155" s="10"/>
      <c r="NCT155" s="10"/>
      <c r="NCU155" s="10"/>
      <c r="NCV155" s="10"/>
      <c r="NCW155" s="10"/>
      <c r="NCX155" s="10"/>
      <c r="NCY155" s="10"/>
      <c r="NCZ155" s="10"/>
      <c r="NDA155" s="10"/>
      <c r="NDB155" s="10"/>
      <c r="NDC155" s="10"/>
      <c r="NDD155" s="10"/>
      <c r="NDE155" s="10"/>
      <c r="NDF155" s="10"/>
      <c r="NDG155" s="10"/>
      <c r="NDH155" s="10"/>
      <c r="NDI155" s="10"/>
      <c r="NDJ155" s="10"/>
      <c r="NDK155" s="10"/>
      <c r="NDL155" s="10"/>
      <c r="NDM155" s="10"/>
      <c r="NDN155" s="10"/>
      <c r="NDO155" s="10"/>
      <c r="NDP155" s="10"/>
      <c r="NDQ155" s="10"/>
      <c r="NDR155" s="10"/>
      <c r="NDS155" s="10"/>
      <c r="NDT155" s="10"/>
      <c r="NDU155" s="10"/>
      <c r="NDV155" s="10"/>
      <c r="NDW155" s="10"/>
      <c r="NDX155" s="10"/>
      <c r="NDY155" s="10"/>
      <c r="NDZ155" s="10"/>
      <c r="NEA155" s="10"/>
      <c r="NEB155" s="10"/>
      <c r="NEC155" s="10"/>
      <c r="NED155" s="10"/>
      <c r="NEE155" s="10"/>
      <c r="NEF155" s="10"/>
      <c r="NEG155" s="10"/>
      <c r="NEH155" s="10"/>
      <c r="NEI155" s="10"/>
      <c r="NEJ155" s="10"/>
      <c r="NEK155" s="10"/>
      <c r="NEL155" s="10"/>
      <c r="NEM155" s="10"/>
      <c r="NEN155" s="10"/>
      <c r="NEO155" s="10"/>
      <c r="NEP155" s="10"/>
      <c r="NEQ155" s="10"/>
      <c r="NER155" s="10"/>
      <c r="NES155" s="10"/>
      <c r="NET155" s="10"/>
      <c r="NEU155" s="10"/>
      <c r="NEV155" s="10"/>
      <c r="NEW155" s="10"/>
      <c r="NEX155" s="10"/>
      <c r="NEY155" s="10"/>
      <c r="NEZ155" s="10"/>
      <c r="NFA155" s="10"/>
      <c r="NFB155" s="10"/>
      <c r="NFC155" s="10"/>
      <c r="NFD155" s="10"/>
      <c r="NFE155" s="10"/>
      <c r="NFF155" s="10"/>
      <c r="NFG155" s="10"/>
      <c r="NFH155" s="10"/>
      <c r="NFI155" s="10"/>
      <c r="NFJ155" s="10"/>
      <c r="NFK155" s="10"/>
      <c r="NFL155" s="10"/>
      <c r="NFM155" s="10"/>
      <c r="NFN155" s="10"/>
      <c r="NFO155" s="10"/>
      <c r="NFP155" s="10"/>
      <c r="NFQ155" s="10"/>
      <c r="NFR155" s="10"/>
      <c r="NFS155" s="10"/>
      <c r="NFT155" s="10"/>
      <c r="NFU155" s="10"/>
      <c r="NFV155" s="10"/>
      <c r="NFW155" s="10"/>
      <c r="NFX155" s="10"/>
      <c r="NFY155" s="10"/>
      <c r="NFZ155" s="10"/>
      <c r="NGA155" s="10"/>
      <c r="NGB155" s="10"/>
      <c r="NGC155" s="10"/>
      <c r="NGD155" s="10"/>
      <c r="NGE155" s="10"/>
      <c r="NGF155" s="10"/>
      <c r="NGG155" s="10"/>
      <c r="NGH155" s="10"/>
      <c r="NGI155" s="10"/>
      <c r="NGJ155" s="10"/>
      <c r="NGK155" s="10"/>
      <c r="NGL155" s="10"/>
      <c r="NGM155" s="10"/>
      <c r="NGN155" s="10"/>
      <c r="NGO155" s="10"/>
      <c r="NGP155" s="10"/>
      <c r="NGQ155" s="10"/>
      <c r="NGR155" s="10"/>
      <c r="NGS155" s="10"/>
      <c r="NGT155" s="10"/>
      <c r="NGU155" s="10"/>
      <c r="NGV155" s="10"/>
      <c r="NGW155" s="10"/>
      <c r="NGX155" s="10"/>
      <c r="NGY155" s="10"/>
      <c r="NGZ155" s="10"/>
      <c r="NHA155" s="10"/>
      <c r="NHB155" s="10"/>
      <c r="NHC155" s="10"/>
      <c r="NHD155" s="10"/>
      <c r="NHE155" s="10"/>
      <c r="NHF155" s="10"/>
      <c r="NHG155" s="10"/>
      <c r="NHH155" s="10"/>
      <c r="NHI155" s="10"/>
      <c r="NHJ155" s="10"/>
      <c r="NHK155" s="10"/>
      <c r="NHL155" s="10"/>
      <c r="NHM155" s="10"/>
      <c r="NHN155" s="10"/>
      <c r="NHO155" s="10"/>
      <c r="NHP155" s="10"/>
      <c r="NHQ155" s="10"/>
      <c r="NHR155" s="10"/>
      <c r="NHS155" s="10"/>
      <c r="NHT155" s="10"/>
      <c r="NHU155" s="10"/>
      <c r="NHV155" s="10"/>
      <c r="NHW155" s="10"/>
      <c r="NHX155" s="10"/>
      <c r="NHY155" s="10"/>
      <c r="NHZ155" s="10"/>
      <c r="NIA155" s="10"/>
      <c r="NIB155" s="10"/>
      <c r="NIC155" s="10"/>
      <c r="NID155" s="10"/>
      <c r="NIE155" s="10"/>
      <c r="NIF155" s="10"/>
      <c r="NIG155" s="10"/>
      <c r="NIH155" s="10"/>
      <c r="NII155" s="10"/>
      <c r="NIJ155" s="10"/>
      <c r="NIK155" s="10"/>
      <c r="NIL155" s="10"/>
      <c r="NIM155" s="10"/>
      <c r="NIN155" s="10"/>
      <c r="NIO155" s="10"/>
      <c r="NIP155" s="10"/>
      <c r="NIQ155" s="10"/>
      <c r="NIR155" s="10"/>
      <c r="NIS155" s="10"/>
      <c r="NIT155" s="10"/>
      <c r="NIU155" s="10"/>
      <c r="NIV155" s="10"/>
      <c r="NIW155" s="10"/>
      <c r="NIX155" s="10"/>
      <c r="NIY155" s="10"/>
      <c r="NIZ155" s="10"/>
      <c r="NJA155" s="10"/>
      <c r="NJB155" s="10"/>
      <c r="NJC155" s="10"/>
      <c r="NJD155" s="10"/>
      <c r="NJE155" s="10"/>
      <c r="NJF155" s="10"/>
      <c r="NJG155" s="10"/>
      <c r="NJH155" s="10"/>
      <c r="NJI155" s="10"/>
      <c r="NJJ155" s="10"/>
      <c r="NJK155" s="10"/>
      <c r="NJL155" s="10"/>
      <c r="NJM155" s="10"/>
      <c r="NJN155" s="10"/>
      <c r="NJO155" s="10"/>
      <c r="NJP155" s="10"/>
      <c r="NJQ155" s="10"/>
      <c r="NJR155" s="10"/>
      <c r="NJS155" s="10"/>
      <c r="NJT155" s="10"/>
      <c r="NJU155" s="10"/>
      <c r="NJV155" s="10"/>
      <c r="NJW155" s="10"/>
      <c r="NJX155" s="10"/>
      <c r="NJY155" s="10"/>
      <c r="NJZ155" s="10"/>
      <c r="NKA155" s="10"/>
      <c r="NKB155" s="10"/>
      <c r="NKC155" s="10"/>
      <c r="NKD155" s="10"/>
      <c r="NKE155" s="10"/>
      <c r="NKF155" s="10"/>
      <c r="NKG155" s="10"/>
      <c r="NKH155" s="10"/>
      <c r="NKI155" s="10"/>
      <c r="NKJ155" s="10"/>
      <c r="NKK155" s="10"/>
      <c r="NKL155" s="10"/>
      <c r="NKM155" s="10"/>
      <c r="NKN155" s="10"/>
      <c r="NKO155" s="10"/>
      <c r="NKP155" s="10"/>
      <c r="NKQ155" s="10"/>
      <c r="NKR155" s="10"/>
      <c r="NKS155" s="10"/>
      <c r="NKT155" s="10"/>
      <c r="NKU155" s="10"/>
      <c r="NKV155" s="10"/>
      <c r="NKW155" s="10"/>
      <c r="NKX155" s="10"/>
      <c r="NKY155" s="10"/>
      <c r="NKZ155" s="10"/>
      <c r="NLA155" s="10"/>
      <c r="NLB155" s="10"/>
      <c r="NLC155" s="10"/>
      <c r="NLD155" s="10"/>
      <c r="NLE155" s="10"/>
      <c r="NLF155" s="10"/>
      <c r="NLG155" s="10"/>
      <c r="NLH155" s="10"/>
      <c r="NLI155" s="10"/>
      <c r="NLJ155" s="10"/>
      <c r="NLK155" s="10"/>
      <c r="NLL155" s="10"/>
      <c r="NLM155" s="10"/>
      <c r="NLN155" s="10"/>
      <c r="NLO155" s="10"/>
      <c r="NLP155" s="10"/>
      <c r="NLQ155" s="10"/>
      <c r="NLR155" s="10"/>
      <c r="NLS155" s="10"/>
      <c r="NLT155" s="10"/>
      <c r="NLU155" s="10"/>
      <c r="NLV155" s="10"/>
      <c r="NLW155" s="10"/>
      <c r="NLX155" s="10"/>
      <c r="NLY155" s="10"/>
      <c r="NLZ155" s="10"/>
      <c r="NMA155" s="10"/>
      <c r="NMB155" s="10"/>
      <c r="NMC155" s="10"/>
      <c r="NMD155" s="10"/>
      <c r="NME155" s="10"/>
      <c r="NMF155" s="10"/>
      <c r="NMG155" s="10"/>
      <c r="NMH155" s="10"/>
      <c r="NMI155" s="10"/>
      <c r="NMJ155" s="10"/>
      <c r="NMK155" s="10"/>
      <c r="NML155" s="10"/>
      <c r="NMM155" s="10"/>
      <c r="NMN155" s="10"/>
      <c r="NMO155" s="10"/>
      <c r="NMP155" s="10"/>
      <c r="NMQ155" s="10"/>
      <c r="NMR155" s="10"/>
      <c r="NMS155" s="10"/>
      <c r="NMT155" s="10"/>
      <c r="NMU155" s="10"/>
      <c r="NMV155" s="10"/>
      <c r="NMW155" s="10"/>
      <c r="NMX155" s="10"/>
      <c r="NMY155" s="10"/>
      <c r="NMZ155" s="10"/>
      <c r="NNA155" s="10"/>
      <c r="NNB155" s="10"/>
      <c r="NNC155" s="10"/>
      <c r="NND155" s="10"/>
      <c r="NNE155" s="10"/>
      <c r="NNF155" s="10"/>
      <c r="NNG155" s="10"/>
      <c r="NNH155" s="10"/>
      <c r="NNI155" s="10"/>
      <c r="NNJ155" s="10"/>
      <c r="NNK155" s="10"/>
      <c r="NNL155" s="10"/>
      <c r="NNM155" s="10"/>
      <c r="NNN155" s="10"/>
      <c r="NNO155" s="10"/>
      <c r="NNP155" s="10"/>
      <c r="NNQ155" s="10"/>
      <c r="NNR155" s="10"/>
      <c r="NNS155" s="10"/>
      <c r="NNT155" s="10"/>
      <c r="NNU155" s="10"/>
      <c r="NNV155" s="10"/>
      <c r="NNW155" s="10"/>
      <c r="NNX155" s="10"/>
      <c r="NNY155" s="10"/>
      <c r="NNZ155" s="10"/>
      <c r="NOA155" s="10"/>
      <c r="NOB155" s="10"/>
      <c r="NOC155" s="10"/>
      <c r="NOD155" s="10"/>
      <c r="NOE155" s="10"/>
      <c r="NOF155" s="10"/>
      <c r="NOG155" s="10"/>
      <c r="NOH155" s="10"/>
      <c r="NOI155" s="10"/>
      <c r="NOJ155" s="10"/>
      <c r="NOK155" s="10"/>
      <c r="NOL155" s="10"/>
      <c r="NOM155" s="10"/>
      <c r="NON155" s="10"/>
      <c r="NOO155" s="10"/>
      <c r="NOP155" s="10"/>
      <c r="NOQ155" s="10"/>
      <c r="NOR155" s="10"/>
      <c r="NOS155" s="10"/>
      <c r="NOT155" s="10"/>
      <c r="NOU155" s="10"/>
      <c r="NOV155" s="10"/>
      <c r="NOW155" s="10"/>
      <c r="NOX155" s="10"/>
      <c r="NOY155" s="10"/>
      <c r="NOZ155" s="10"/>
      <c r="NPA155" s="10"/>
      <c r="NPB155" s="10"/>
      <c r="NPC155" s="10"/>
      <c r="NPD155" s="10"/>
      <c r="NPE155" s="10"/>
      <c r="NPF155" s="10"/>
      <c r="NPG155" s="10"/>
      <c r="NPH155" s="10"/>
      <c r="NPI155" s="10"/>
      <c r="NPJ155" s="10"/>
      <c r="NPK155" s="10"/>
      <c r="NPL155" s="10"/>
      <c r="NPM155" s="10"/>
      <c r="NPN155" s="10"/>
      <c r="NPO155" s="10"/>
      <c r="NPP155" s="10"/>
      <c r="NPQ155" s="10"/>
      <c r="NPR155" s="10"/>
      <c r="NPS155" s="10"/>
      <c r="NPT155" s="10"/>
      <c r="NPU155" s="10"/>
      <c r="NPV155" s="10"/>
      <c r="NPW155" s="10"/>
      <c r="NPX155" s="10"/>
      <c r="NPY155" s="10"/>
      <c r="NPZ155" s="10"/>
      <c r="NQA155" s="10"/>
      <c r="NQB155" s="10"/>
      <c r="NQC155" s="10"/>
      <c r="NQD155" s="10"/>
      <c r="NQE155" s="10"/>
      <c r="NQF155" s="10"/>
      <c r="NQG155" s="10"/>
      <c r="NQH155" s="10"/>
      <c r="NQI155" s="10"/>
      <c r="NQJ155" s="10"/>
      <c r="NQK155" s="10"/>
      <c r="NQL155" s="10"/>
      <c r="NQM155" s="10"/>
      <c r="NQN155" s="10"/>
      <c r="NQO155" s="10"/>
      <c r="NQP155" s="10"/>
      <c r="NQQ155" s="10"/>
      <c r="NQR155" s="10"/>
      <c r="NQS155" s="10"/>
      <c r="NQT155" s="10"/>
      <c r="NQU155" s="10"/>
      <c r="NQV155" s="10"/>
      <c r="NQW155" s="10"/>
      <c r="NQX155" s="10"/>
      <c r="NQY155" s="10"/>
      <c r="NQZ155" s="10"/>
      <c r="NRA155" s="10"/>
      <c r="NRB155" s="10"/>
      <c r="NRC155" s="10"/>
      <c r="NRD155" s="10"/>
      <c r="NRE155" s="10"/>
      <c r="NRF155" s="10"/>
      <c r="NRG155" s="10"/>
      <c r="NRH155" s="10"/>
      <c r="NRI155" s="10"/>
      <c r="NRJ155" s="10"/>
      <c r="NRK155" s="10"/>
      <c r="NRL155" s="10"/>
      <c r="NRM155" s="10"/>
      <c r="NRN155" s="10"/>
      <c r="NRO155" s="10"/>
      <c r="NRP155" s="10"/>
      <c r="NRQ155" s="10"/>
      <c r="NRR155" s="10"/>
      <c r="NRS155" s="10"/>
      <c r="NRT155" s="10"/>
      <c r="NRU155" s="10"/>
      <c r="NRV155" s="10"/>
      <c r="NRW155" s="10"/>
      <c r="NRX155" s="10"/>
      <c r="NRY155" s="10"/>
      <c r="NRZ155" s="10"/>
      <c r="NSA155" s="10"/>
      <c r="NSB155" s="10"/>
      <c r="NSC155" s="10"/>
      <c r="NSD155" s="10"/>
      <c r="NSE155" s="10"/>
      <c r="NSF155" s="10"/>
      <c r="NSG155" s="10"/>
      <c r="NSH155" s="10"/>
      <c r="NSI155" s="10"/>
      <c r="NSJ155" s="10"/>
      <c r="NSK155" s="10"/>
      <c r="NSL155" s="10"/>
      <c r="NSM155" s="10"/>
      <c r="NSN155" s="10"/>
      <c r="NSO155" s="10"/>
      <c r="NSP155" s="10"/>
      <c r="NSQ155" s="10"/>
      <c r="NSR155" s="10"/>
      <c r="NSS155" s="10"/>
      <c r="NST155" s="10"/>
      <c r="NSU155" s="10"/>
      <c r="NSV155" s="10"/>
      <c r="NSW155" s="10"/>
      <c r="NSX155" s="10"/>
      <c r="NSY155" s="10"/>
      <c r="NSZ155" s="10"/>
      <c r="NTA155" s="10"/>
      <c r="NTB155" s="10"/>
      <c r="NTC155" s="10"/>
      <c r="NTD155" s="10"/>
      <c r="NTE155" s="10"/>
      <c r="NTF155" s="10"/>
      <c r="NTG155" s="10"/>
      <c r="NTH155" s="10"/>
      <c r="NTI155" s="10"/>
      <c r="NTJ155" s="10"/>
      <c r="NTK155" s="10"/>
      <c r="NTL155" s="10"/>
      <c r="NTM155" s="10"/>
      <c r="NTN155" s="10"/>
      <c r="NTO155" s="10"/>
      <c r="NTP155" s="10"/>
      <c r="NTQ155" s="10"/>
      <c r="NTR155" s="10"/>
      <c r="NTS155" s="10"/>
      <c r="NTT155" s="10"/>
      <c r="NTU155" s="10"/>
      <c r="NTV155" s="10"/>
      <c r="NTW155" s="10"/>
      <c r="NTX155" s="10"/>
      <c r="NTY155" s="10"/>
      <c r="NTZ155" s="10"/>
      <c r="NUA155" s="10"/>
      <c r="NUB155" s="10"/>
      <c r="NUC155" s="10"/>
      <c r="NUD155" s="10"/>
      <c r="NUE155" s="10"/>
      <c r="NUF155" s="10"/>
      <c r="NUG155" s="10"/>
      <c r="NUH155" s="10"/>
      <c r="NUI155" s="10"/>
      <c r="NUJ155" s="10"/>
      <c r="NUK155" s="10"/>
      <c r="NUL155" s="10"/>
      <c r="NUM155" s="10"/>
      <c r="NUN155" s="10"/>
      <c r="NUO155" s="10"/>
      <c r="NUP155" s="10"/>
      <c r="NUQ155" s="10"/>
      <c r="NUR155" s="10"/>
      <c r="NUS155" s="10"/>
      <c r="NUT155" s="10"/>
      <c r="NUU155" s="10"/>
      <c r="NUV155" s="10"/>
      <c r="NUW155" s="10"/>
      <c r="NUX155" s="10"/>
      <c r="NUY155" s="10"/>
      <c r="NUZ155" s="10"/>
      <c r="NVA155" s="10"/>
      <c r="NVB155" s="10"/>
      <c r="NVC155" s="10"/>
      <c r="NVD155" s="10"/>
      <c r="NVE155" s="10"/>
      <c r="NVF155" s="10"/>
      <c r="NVG155" s="10"/>
      <c r="NVH155" s="10"/>
      <c r="NVI155" s="10"/>
      <c r="NVJ155" s="10"/>
      <c r="NVK155" s="10"/>
      <c r="NVL155" s="10"/>
      <c r="NVM155" s="10"/>
      <c r="NVN155" s="10"/>
      <c r="NVO155" s="10"/>
      <c r="NVP155" s="10"/>
      <c r="NVQ155" s="10"/>
      <c r="NVR155" s="10"/>
      <c r="NVS155" s="10"/>
      <c r="NVT155" s="10"/>
      <c r="NVU155" s="10"/>
      <c r="NVV155" s="10"/>
      <c r="NVW155" s="10"/>
      <c r="NVX155" s="10"/>
      <c r="NVY155" s="10"/>
      <c r="NVZ155" s="10"/>
      <c r="NWA155" s="10"/>
      <c r="NWB155" s="10"/>
      <c r="NWC155" s="10"/>
      <c r="NWD155" s="10"/>
      <c r="NWE155" s="10"/>
      <c r="NWF155" s="10"/>
      <c r="NWG155" s="10"/>
      <c r="NWH155" s="10"/>
      <c r="NWI155" s="10"/>
      <c r="NWJ155" s="10"/>
      <c r="NWK155" s="10"/>
      <c r="NWL155" s="10"/>
      <c r="NWM155" s="10"/>
      <c r="NWN155" s="10"/>
      <c r="NWO155" s="10"/>
      <c r="NWP155" s="10"/>
      <c r="NWQ155" s="10"/>
      <c r="NWR155" s="10"/>
      <c r="NWS155" s="10"/>
      <c r="NWT155" s="10"/>
      <c r="NWU155" s="10"/>
      <c r="NWV155" s="10"/>
      <c r="NWW155" s="10"/>
      <c r="NWX155" s="10"/>
      <c r="NWY155" s="10"/>
      <c r="NWZ155" s="10"/>
      <c r="NXA155" s="10"/>
      <c r="NXB155" s="10"/>
      <c r="NXC155" s="10"/>
      <c r="NXD155" s="10"/>
      <c r="NXE155" s="10"/>
      <c r="NXF155" s="10"/>
      <c r="NXG155" s="10"/>
      <c r="NXH155" s="10"/>
      <c r="NXI155" s="10"/>
      <c r="NXJ155" s="10"/>
      <c r="NXK155" s="10"/>
      <c r="NXL155" s="10"/>
      <c r="NXM155" s="10"/>
      <c r="NXN155" s="10"/>
      <c r="NXO155" s="10"/>
      <c r="NXP155" s="10"/>
      <c r="NXQ155" s="10"/>
      <c r="NXR155" s="10"/>
      <c r="NXS155" s="10"/>
      <c r="NXT155" s="10"/>
      <c r="NXU155" s="10"/>
      <c r="NXV155" s="10"/>
      <c r="NXW155" s="10"/>
      <c r="NXX155" s="10"/>
      <c r="NXY155" s="10"/>
      <c r="NXZ155" s="10"/>
      <c r="NYA155" s="10"/>
      <c r="NYB155" s="10"/>
      <c r="NYC155" s="10"/>
      <c r="NYD155" s="10"/>
      <c r="NYE155" s="10"/>
      <c r="NYF155" s="10"/>
      <c r="NYG155" s="10"/>
      <c r="NYH155" s="10"/>
      <c r="NYI155" s="10"/>
      <c r="NYJ155" s="10"/>
      <c r="NYK155" s="10"/>
      <c r="NYL155" s="10"/>
      <c r="NYM155" s="10"/>
      <c r="NYN155" s="10"/>
      <c r="NYO155" s="10"/>
      <c r="NYP155" s="10"/>
      <c r="NYQ155" s="10"/>
      <c r="NYR155" s="10"/>
      <c r="NYS155" s="10"/>
      <c r="NYT155" s="10"/>
      <c r="NYU155" s="10"/>
      <c r="NYV155" s="10"/>
      <c r="NYW155" s="10"/>
      <c r="NYX155" s="10"/>
      <c r="NYY155" s="10"/>
      <c r="NYZ155" s="10"/>
      <c r="NZA155" s="10"/>
      <c r="NZB155" s="10"/>
      <c r="NZC155" s="10"/>
      <c r="NZD155" s="10"/>
      <c r="NZE155" s="10"/>
      <c r="NZF155" s="10"/>
      <c r="NZG155" s="10"/>
      <c r="NZH155" s="10"/>
      <c r="NZI155" s="10"/>
      <c r="NZJ155" s="10"/>
      <c r="NZK155" s="10"/>
      <c r="NZL155" s="10"/>
      <c r="NZM155" s="10"/>
      <c r="NZN155" s="10"/>
      <c r="NZO155" s="10"/>
      <c r="NZP155" s="10"/>
      <c r="NZQ155" s="10"/>
      <c r="NZR155" s="10"/>
      <c r="NZS155" s="10"/>
      <c r="NZT155" s="10"/>
      <c r="NZU155" s="10"/>
      <c r="NZV155" s="10"/>
      <c r="NZW155" s="10"/>
      <c r="NZX155" s="10"/>
      <c r="NZY155" s="10"/>
      <c r="NZZ155" s="10"/>
      <c r="OAA155" s="10"/>
      <c r="OAB155" s="10"/>
      <c r="OAC155" s="10"/>
      <c r="OAD155" s="10"/>
      <c r="OAE155" s="10"/>
      <c r="OAF155" s="10"/>
      <c r="OAG155" s="10"/>
      <c r="OAH155" s="10"/>
      <c r="OAI155" s="10"/>
      <c r="OAJ155" s="10"/>
      <c r="OAK155" s="10"/>
      <c r="OAL155" s="10"/>
      <c r="OAM155" s="10"/>
      <c r="OAN155" s="10"/>
      <c r="OAO155" s="10"/>
      <c r="OAP155" s="10"/>
      <c r="OAQ155" s="10"/>
      <c r="OAR155" s="10"/>
      <c r="OAS155" s="10"/>
      <c r="OAT155" s="10"/>
      <c r="OAU155" s="10"/>
      <c r="OAV155" s="10"/>
      <c r="OAW155" s="10"/>
      <c r="OAX155" s="10"/>
      <c r="OAY155" s="10"/>
      <c r="OAZ155" s="10"/>
      <c r="OBA155" s="10"/>
      <c r="OBB155" s="10"/>
      <c r="OBC155" s="10"/>
      <c r="OBD155" s="10"/>
      <c r="OBE155" s="10"/>
      <c r="OBF155" s="10"/>
      <c r="OBG155" s="10"/>
      <c r="OBH155" s="10"/>
      <c r="OBI155" s="10"/>
      <c r="OBJ155" s="10"/>
      <c r="OBK155" s="10"/>
      <c r="OBL155" s="10"/>
      <c r="OBM155" s="10"/>
      <c r="OBN155" s="10"/>
      <c r="OBO155" s="10"/>
      <c r="OBP155" s="10"/>
      <c r="OBQ155" s="10"/>
      <c r="OBR155" s="10"/>
      <c r="OBS155" s="10"/>
      <c r="OBT155" s="10"/>
      <c r="OBU155" s="10"/>
      <c r="OBV155" s="10"/>
      <c r="OBW155" s="10"/>
      <c r="OBX155" s="10"/>
      <c r="OBY155" s="10"/>
      <c r="OBZ155" s="10"/>
      <c r="OCA155" s="10"/>
      <c r="OCB155" s="10"/>
      <c r="OCC155" s="10"/>
      <c r="OCD155" s="10"/>
      <c r="OCE155" s="10"/>
      <c r="OCF155" s="10"/>
      <c r="OCG155" s="10"/>
      <c r="OCH155" s="10"/>
      <c r="OCI155" s="10"/>
      <c r="OCJ155" s="10"/>
      <c r="OCK155" s="10"/>
      <c r="OCL155" s="10"/>
      <c r="OCM155" s="10"/>
      <c r="OCN155" s="10"/>
      <c r="OCO155" s="10"/>
      <c r="OCP155" s="10"/>
      <c r="OCQ155" s="10"/>
      <c r="OCR155" s="10"/>
      <c r="OCS155" s="10"/>
      <c r="OCT155" s="10"/>
      <c r="OCU155" s="10"/>
      <c r="OCV155" s="10"/>
      <c r="OCW155" s="10"/>
      <c r="OCX155" s="10"/>
      <c r="OCY155" s="10"/>
      <c r="OCZ155" s="10"/>
      <c r="ODA155" s="10"/>
      <c r="ODB155" s="10"/>
      <c r="ODC155" s="10"/>
      <c r="ODD155" s="10"/>
      <c r="ODE155" s="10"/>
      <c r="ODF155" s="10"/>
      <c r="ODG155" s="10"/>
      <c r="ODH155" s="10"/>
      <c r="ODI155" s="10"/>
      <c r="ODJ155" s="10"/>
      <c r="ODK155" s="10"/>
      <c r="ODL155" s="10"/>
      <c r="ODM155" s="10"/>
      <c r="ODN155" s="10"/>
      <c r="ODO155" s="10"/>
      <c r="ODP155" s="10"/>
      <c r="ODQ155" s="10"/>
      <c r="ODR155" s="10"/>
      <c r="ODS155" s="10"/>
      <c r="ODT155" s="10"/>
      <c r="ODU155" s="10"/>
      <c r="ODV155" s="10"/>
      <c r="ODW155" s="10"/>
      <c r="ODX155" s="10"/>
      <c r="ODY155" s="10"/>
      <c r="ODZ155" s="10"/>
      <c r="OEA155" s="10"/>
      <c r="OEB155" s="10"/>
      <c r="OEC155" s="10"/>
      <c r="OED155" s="10"/>
      <c r="OEE155" s="10"/>
      <c r="OEF155" s="10"/>
      <c r="OEG155" s="10"/>
      <c r="OEH155" s="10"/>
      <c r="OEI155" s="10"/>
      <c r="OEJ155" s="10"/>
      <c r="OEK155" s="10"/>
      <c r="OEL155" s="10"/>
      <c r="OEM155" s="10"/>
      <c r="OEN155" s="10"/>
      <c r="OEO155" s="10"/>
      <c r="OEP155" s="10"/>
      <c r="OEQ155" s="10"/>
      <c r="OER155" s="10"/>
      <c r="OES155" s="10"/>
      <c r="OET155" s="10"/>
      <c r="OEU155" s="10"/>
      <c r="OEV155" s="10"/>
      <c r="OEW155" s="10"/>
      <c r="OEX155" s="10"/>
      <c r="OEY155" s="10"/>
      <c r="OEZ155" s="10"/>
      <c r="OFA155" s="10"/>
      <c r="OFB155" s="10"/>
      <c r="OFC155" s="10"/>
      <c r="OFD155" s="10"/>
      <c r="OFE155" s="10"/>
      <c r="OFF155" s="10"/>
      <c r="OFG155" s="10"/>
      <c r="OFH155" s="10"/>
      <c r="OFI155" s="10"/>
      <c r="OFJ155" s="10"/>
      <c r="OFK155" s="10"/>
      <c r="OFL155" s="10"/>
      <c r="OFM155" s="10"/>
      <c r="OFN155" s="10"/>
      <c r="OFO155" s="10"/>
      <c r="OFP155" s="10"/>
      <c r="OFQ155" s="10"/>
      <c r="OFR155" s="10"/>
      <c r="OFS155" s="10"/>
      <c r="OFT155" s="10"/>
      <c r="OFU155" s="10"/>
      <c r="OFV155" s="10"/>
      <c r="OFW155" s="10"/>
      <c r="OFX155" s="10"/>
      <c r="OFY155" s="10"/>
      <c r="OFZ155" s="10"/>
      <c r="OGA155" s="10"/>
      <c r="OGB155" s="10"/>
      <c r="OGC155" s="10"/>
      <c r="OGD155" s="10"/>
      <c r="OGE155" s="10"/>
      <c r="OGF155" s="10"/>
      <c r="OGG155" s="10"/>
      <c r="OGH155" s="10"/>
      <c r="OGI155" s="10"/>
      <c r="OGJ155" s="10"/>
      <c r="OGK155" s="10"/>
      <c r="OGL155" s="10"/>
      <c r="OGM155" s="10"/>
      <c r="OGN155" s="10"/>
      <c r="OGO155" s="10"/>
      <c r="OGP155" s="10"/>
      <c r="OGQ155" s="10"/>
      <c r="OGR155" s="10"/>
      <c r="OGS155" s="10"/>
      <c r="OGT155" s="10"/>
      <c r="OGU155" s="10"/>
      <c r="OGV155" s="10"/>
      <c r="OGW155" s="10"/>
      <c r="OGX155" s="10"/>
      <c r="OGY155" s="10"/>
      <c r="OGZ155" s="10"/>
      <c r="OHA155" s="10"/>
      <c r="OHB155" s="10"/>
      <c r="OHC155" s="10"/>
      <c r="OHD155" s="10"/>
      <c r="OHE155" s="10"/>
      <c r="OHF155" s="10"/>
      <c r="OHG155" s="10"/>
      <c r="OHH155" s="10"/>
      <c r="OHI155" s="10"/>
      <c r="OHJ155" s="10"/>
      <c r="OHK155" s="10"/>
      <c r="OHL155" s="10"/>
      <c r="OHM155" s="10"/>
      <c r="OHN155" s="10"/>
      <c r="OHO155" s="10"/>
      <c r="OHP155" s="10"/>
      <c r="OHQ155" s="10"/>
      <c r="OHR155" s="10"/>
      <c r="OHS155" s="10"/>
      <c r="OHT155" s="10"/>
      <c r="OHU155" s="10"/>
      <c r="OHV155" s="10"/>
      <c r="OHW155" s="10"/>
      <c r="OHX155" s="10"/>
      <c r="OHY155" s="10"/>
      <c r="OHZ155" s="10"/>
      <c r="OIA155" s="10"/>
      <c r="OIB155" s="10"/>
      <c r="OIC155" s="10"/>
      <c r="OID155" s="10"/>
      <c r="OIE155" s="10"/>
      <c r="OIF155" s="10"/>
      <c r="OIG155" s="10"/>
      <c r="OIH155" s="10"/>
      <c r="OII155" s="10"/>
      <c r="OIJ155" s="10"/>
      <c r="OIK155" s="10"/>
      <c r="OIL155" s="10"/>
      <c r="OIM155" s="10"/>
      <c r="OIN155" s="10"/>
      <c r="OIO155" s="10"/>
      <c r="OIP155" s="10"/>
      <c r="OIQ155" s="10"/>
      <c r="OIR155" s="10"/>
      <c r="OIS155" s="10"/>
      <c r="OIT155" s="10"/>
      <c r="OIU155" s="10"/>
      <c r="OIV155" s="10"/>
      <c r="OIW155" s="10"/>
      <c r="OIX155" s="10"/>
      <c r="OIY155" s="10"/>
      <c r="OIZ155" s="10"/>
      <c r="OJA155" s="10"/>
      <c r="OJB155" s="10"/>
      <c r="OJC155" s="10"/>
      <c r="OJD155" s="10"/>
      <c r="OJE155" s="10"/>
      <c r="OJF155" s="10"/>
      <c r="OJG155" s="10"/>
      <c r="OJH155" s="10"/>
      <c r="OJI155" s="10"/>
      <c r="OJJ155" s="10"/>
      <c r="OJK155" s="10"/>
      <c r="OJL155" s="10"/>
      <c r="OJM155" s="10"/>
      <c r="OJN155" s="10"/>
      <c r="OJO155" s="10"/>
      <c r="OJP155" s="10"/>
      <c r="OJQ155" s="10"/>
      <c r="OJR155" s="10"/>
      <c r="OJS155" s="10"/>
      <c r="OJT155" s="10"/>
      <c r="OJU155" s="10"/>
      <c r="OJV155" s="10"/>
      <c r="OJW155" s="10"/>
      <c r="OJX155" s="10"/>
      <c r="OJY155" s="10"/>
      <c r="OJZ155" s="10"/>
      <c r="OKA155" s="10"/>
      <c r="OKB155" s="10"/>
      <c r="OKC155" s="10"/>
      <c r="OKD155" s="10"/>
      <c r="OKE155" s="10"/>
      <c r="OKF155" s="10"/>
      <c r="OKG155" s="10"/>
      <c r="OKH155" s="10"/>
      <c r="OKI155" s="10"/>
      <c r="OKJ155" s="10"/>
      <c r="OKK155" s="10"/>
      <c r="OKL155" s="10"/>
      <c r="OKM155" s="10"/>
      <c r="OKN155" s="10"/>
      <c r="OKO155" s="10"/>
      <c r="OKP155" s="10"/>
      <c r="OKQ155" s="10"/>
      <c r="OKR155" s="10"/>
      <c r="OKS155" s="10"/>
      <c r="OKT155" s="10"/>
      <c r="OKU155" s="10"/>
      <c r="OKV155" s="10"/>
      <c r="OKW155" s="10"/>
      <c r="OKX155" s="10"/>
      <c r="OKY155" s="10"/>
      <c r="OKZ155" s="10"/>
      <c r="OLA155" s="10"/>
      <c r="OLB155" s="10"/>
      <c r="OLC155" s="10"/>
      <c r="OLD155" s="10"/>
      <c r="OLE155" s="10"/>
      <c r="OLF155" s="10"/>
      <c r="OLG155" s="10"/>
      <c r="OLH155" s="10"/>
      <c r="OLI155" s="10"/>
      <c r="OLJ155" s="10"/>
      <c r="OLK155" s="10"/>
      <c r="OLL155" s="10"/>
      <c r="OLM155" s="10"/>
      <c r="OLN155" s="10"/>
      <c r="OLO155" s="10"/>
      <c r="OLP155" s="10"/>
      <c r="OLQ155" s="10"/>
      <c r="OLR155" s="10"/>
      <c r="OLS155" s="10"/>
      <c r="OLT155" s="10"/>
      <c r="OLU155" s="10"/>
      <c r="OLV155" s="10"/>
      <c r="OLW155" s="10"/>
      <c r="OLX155" s="10"/>
      <c r="OLY155" s="10"/>
      <c r="OLZ155" s="10"/>
      <c r="OMA155" s="10"/>
      <c r="OMB155" s="10"/>
      <c r="OMC155" s="10"/>
      <c r="OMD155" s="10"/>
      <c r="OME155" s="10"/>
      <c r="OMF155" s="10"/>
      <c r="OMG155" s="10"/>
      <c r="OMH155" s="10"/>
      <c r="OMI155" s="10"/>
      <c r="OMJ155" s="10"/>
      <c r="OMK155" s="10"/>
      <c r="OML155" s="10"/>
      <c r="OMM155" s="10"/>
      <c r="OMN155" s="10"/>
      <c r="OMO155" s="10"/>
      <c r="OMP155" s="10"/>
      <c r="OMQ155" s="10"/>
      <c r="OMR155" s="10"/>
      <c r="OMS155" s="10"/>
      <c r="OMT155" s="10"/>
      <c r="OMU155" s="10"/>
      <c r="OMV155" s="10"/>
      <c r="OMW155" s="10"/>
      <c r="OMX155" s="10"/>
      <c r="OMY155" s="10"/>
      <c r="OMZ155" s="10"/>
      <c r="ONA155" s="10"/>
      <c r="ONB155" s="10"/>
      <c r="ONC155" s="10"/>
      <c r="OND155" s="10"/>
      <c r="ONE155" s="10"/>
      <c r="ONF155" s="10"/>
      <c r="ONG155" s="10"/>
      <c r="ONH155" s="10"/>
      <c r="ONI155" s="10"/>
      <c r="ONJ155" s="10"/>
      <c r="ONK155" s="10"/>
      <c r="ONL155" s="10"/>
      <c r="ONM155" s="10"/>
      <c r="ONN155" s="10"/>
      <c r="ONO155" s="10"/>
      <c r="ONP155" s="10"/>
      <c r="ONQ155" s="10"/>
      <c r="ONR155" s="10"/>
      <c r="ONS155" s="10"/>
      <c r="ONT155" s="10"/>
      <c r="ONU155" s="10"/>
      <c r="ONV155" s="10"/>
      <c r="ONW155" s="10"/>
      <c r="ONX155" s="10"/>
      <c r="ONY155" s="10"/>
      <c r="ONZ155" s="10"/>
      <c r="OOA155" s="10"/>
      <c r="OOB155" s="10"/>
      <c r="OOC155" s="10"/>
      <c r="OOD155" s="10"/>
      <c r="OOE155" s="10"/>
      <c r="OOF155" s="10"/>
      <c r="OOG155" s="10"/>
      <c r="OOH155" s="10"/>
      <c r="OOI155" s="10"/>
      <c r="OOJ155" s="10"/>
      <c r="OOK155" s="10"/>
      <c r="OOL155" s="10"/>
      <c r="OOM155" s="10"/>
      <c r="OON155" s="10"/>
      <c r="OOO155" s="10"/>
      <c r="OOP155" s="10"/>
      <c r="OOQ155" s="10"/>
      <c r="OOR155" s="10"/>
      <c r="OOS155" s="10"/>
      <c r="OOT155" s="10"/>
      <c r="OOU155" s="10"/>
      <c r="OOV155" s="10"/>
      <c r="OOW155" s="10"/>
      <c r="OOX155" s="10"/>
      <c r="OOY155" s="10"/>
      <c r="OOZ155" s="10"/>
      <c r="OPA155" s="10"/>
      <c r="OPB155" s="10"/>
      <c r="OPC155" s="10"/>
      <c r="OPD155" s="10"/>
      <c r="OPE155" s="10"/>
      <c r="OPF155" s="10"/>
      <c r="OPG155" s="10"/>
      <c r="OPH155" s="10"/>
      <c r="OPI155" s="10"/>
      <c r="OPJ155" s="10"/>
      <c r="OPK155" s="10"/>
      <c r="OPL155" s="10"/>
      <c r="OPM155" s="10"/>
      <c r="OPN155" s="10"/>
      <c r="OPO155" s="10"/>
      <c r="OPP155" s="10"/>
      <c r="OPQ155" s="10"/>
      <c r="OPR155" s="10"/>
      <c r="OPS155" s="10"/>
      <c r="OPT155" s="10"/>
      <c r="OPU155" s="10"/>
      <c r="OPV155" s="10"/>
      <c r="OPW155" s="10"/>
      <c r="OPX155" s="10"/>
      <c r="OPY155" s="10"/>
      <c r="OPZ155" s="10"/>
      <c r="OQA155" s="10"/>
      <c r="OQB155" s="10"/>
      <c r="OQC155" s="10"/>
      <c r="OQD155" s="10"/>
      <c r="OQE155" s="10"/>
      <c r="OQF155" s="10"/>
      <c r="OQG155" s="10"/>
      <c r="OQH155" s="10"/>
      <c r="OQI155" s="10"/>
      <c r="OQJ155" s="10"/>
      <c r="OQK155" s="10"/>
      <c r="OQL155" s="10"/>
      <c r="OQM155" s="10"/>
      <c r="OQN155" s="10"/>
      <c r="OQO155" s="10"/>
      <c r="OQP155" s="10"/>
      <c r="OQQ155" s="10"/>
      <c r="OQR155" s="10"/>
      <c r="OQS155" s="10"/>
      <c r="OQT155" s="10"/>
      <c r="OQU155" s="10"/>
      <c r="OQV155" s="10"/>
      <c r="OQW155" s="10"/>
      <c r="OQX155" s="10"/>
      <c r="OQY155" s="10"/>
      <c r="OQZ155" s="10"/>
      <c r="ORA155" s="10"/>
      <c r="ORB155" s="10"/>
      <c r="ORC155" s="10"/>
      <c r="ORD155" s="10"/>
      <c r="ORE155" s="10"/>
      <c r="ORF155" s="10"/>
      <c r="ORG155" s="10"/>
      <c r="ORH155" s="10"/>
      <c r="ORI155" s="10"/>
      <c r="ORJ155" s="10"/>
      <c r="ORK155" s="10"/>
      <c r="ORL155" s="10"/>
      <c r="ORM155" s="10"/>
      <c r="ORN155" s="10"/>
      <c r="ORO155" s="10"/>
      <c r="ORP155" s="10"/>
      <c r="ORQ155" s="10"/>
      <c r="ORR155" s="10"/>
      <c r="ORS155" s="10"/>
      <c r="ORT155" s="10"/>
      <c r="ORU155" s="10"/>
      <c r="ORV155" s="10"/>
      <c r="ORW155" s="10"/>
      <c r="ORX155" s="10"/>
      <c r="ORY155" s="10"/>
      <c r="ORZ155" s="10"/>
      <c r="OSA155" s="10"/>
      <c r="OSB155" s="10"/>
      <c r="OSC155" s="10"/>
      <c r="OSD155" s="10"/>
      <c r="OSE155" s="10"/>
      <c r="OSF155" s="10"/>
      <c r="OSG155" s="10"/>
      <c r="OSH155" s="10"/>
      <c r="OSI155" s="10"/>
      <c r="OSJ155" s="10"/>
      <c r="OSK155" s="10"/>
      <c r="OSL155" s="10"/>
      <c r="OSM155" s="10"/>
      <c r="OSN155" s="10"/>
      <c r="OSO155" s="10"/>
      <c r="OSP155" s="10"/>
      <c r="OSQ155" s="10"/>
      <c r="OSR155" s="10"/>
      <c r="OSS155" s="10"/>
      <c r="OST155" s="10"/>
      <c r="OSU155" s="10"/>
      <c r="OSV155" s="10"/>
      <c r="OSW155" s="10"/>
      <c r="OSX155" s="10"/>
      <c r="OSY155" s="10"/>
      <c r="OSZ155" s="10"/>
      <c r="OTA155" s="10"/>
      <c r="OTB155" s="10"/>
      <c r="OTC155" s="10"/>
      <c r="OTD155" s="10"/>
      <c r="OTE155" s="10"/>
      <c r="OTF155" s="10"/>
      <c r="OTG155" s="10"/>
      <c r="OTH155" s="10"/>
      <c r="OTI155" s="10"/>
      <c r="OTJ155" s="10"/>
      <c r="OTK155" s="10"/>
      <c r="OTL155" s="10"/>
      <c r="OTM155" s="10"/>
      <c r="OTN155" s="10"/>
      <c r="OTO155" s="10"/>
      <c r="OTP155" s="10"/>
      <c r="OTQ155" s="10"/>
      <c r="OTR155" s="10"/>
      <c r="OTS155" s="10"/>
      <c r="OTT155" s="10"/>
      <c r="OTU155" s="10"/>
      <c r="OTV155" s="10"/>
      <c r="OTW155" s="10"/>
      <c r="OTX155" s="10"/>
      <c r="OTY155" s="10"/>
      <c r="OTZ155" s="10"/>
      <c r="OUA155" s="10"/>
      <c r="OUB155" s="10"/>
      <c r="OUC155" s="10"/>
      <c r="OUD155" s="10"/>
      <c r="OUE155" s="10"/>
      <c r="OUF155" s="10"/>
      <c r="OUG155" s="10"/>
      <c r="OUH155" s="10"/>
      <c r="OUI155" s="10"/>
      <c r="OUJ155" s="10"/>
      <c r="OUK155" s="10"/>
      <c r="OUL155" s="10"/>
      <c r="OUM155" s="10"/>
      <c r="OUN155" s="10"/>
      <c r="OUO155" s="10"/>
      <c r="OUP155" s="10"/>
      <c r="OUQ155" s="10"/>
      <c r="OUR155" s="10"/>
      <c r="OUS155" s="10"/>
      <c r="OUT155" s="10"/>
      <c r="OUU155" s="10"/>
      <c r="OUV155" s="10"/>
      <c r="OUW155" s="10"/>
      <c r="OUX155" s="10"/>
      <c r="OUY155" s="10"/>
      <c r="OUZ155" s="10"/>
      <c r="OVA155" s="10"/>
      <c r="OVB155" s="10"/>
      <c r="OVC155" s="10"/>
      <c r="OVD155" s="10"/>
      <c r="OVE155" s="10"/>
      <c r="OVF155" s="10"/>
      <c r="OVG155" s="10"/>
      <c r="OVH155" s="10"/>
      <c r="OVI155" s="10"/>
      <c r="OVJ155" s="10"/>
      <c r="OVK155" s="10"/>
      <c r="OVL155" s="10"/>
      <c r="OVM155" s="10"/>
      <c r="OVN155" s="10"/>
      <c r="OVO155" s="10"/>
      <c r="OVP155" s="10"/>
      <c r="OVQ155" s="10"/>
      <c r="OVR155" s="10"/>
      <c r="OVS155" s="10"/>
      <c r="OVT155" s="10"/>
      <c r="OVU155" s="10"/>
      <c r="OVV155" s="10"/>
      <c r="OVW155" s="10"/>
      <c r="OVX155" s="10"/>
      <c r="OVY155" s="10"/>
      <c r="OVZ155" s="10"/>
      <c r="OWA155" s="10"/>
      <c r="OWB155" s="10"/>
      <c r="OWC155" s="10"/>
      <c r="OWD155" s="10"/>
      <c r="OWE155" s="10"/>
      <c r="OWF155" s="10"/>
      <c r="OWG155" s="10"/>
      <c r="OWH155" s="10"/>
      <c r="OWI155" s="10"/>
      <c r="OWJ155" s="10"/>
      <c r="OWK155" s="10"/>
      <c r="OWL155" s="10"/>
      <c r="OWM155" s="10"/>
      <c r="OWN155" s="10"/>
      <c r="OWO155" s="10"/>
      <c r="OWP155" s="10"/>
      <c r="OWQ155" s="10"/>
      <c r="OWR155" s="10"/>
      <c r="OWS155" s="10"/>
      <c r="OWT155" s="10"/>
      <c r="OWU155" s="10"/>
      <c r="OWV155" s="10"/>
      <c r="OWW155" s="10"/>
      <c r="OWX155" s="10"/>
      <c r="OWY155" s="10"/>
      <c r="OWZ155" s="10"/>
      <c r="OXA155" s="10"/>
      <c r="OXB155" s="10"/>
      <c r="OXC155" s="10"/>
      <c r="OXD155" s="10"/>
      <c r="OXE155" s="10"/>
      <c r="OXF155" s="10"/>
      <c r="OXG155" s="10"/>
      <c r="OXH155" s="10"/>
      <c r="OXI155" s="10"/>
      <c r="OXJ155" s="10"/>
      <c r="OXK155" s="10"/>
      <c r="OXL155" s="10"/>
      <c r="OXM155" s="10"/>
      <c r="OXN155" s="10"/>
      <c r="OXO155" s="10"/>
      <c r="OXP155" s="10"/>
      <c r="OXQ155" s="10"/>
      <c r="OXR155" s="10"/>
      <c r="OXS155" s="10"/>
      <c r="OXT155" s="10"/>
      <c r="OXU155" s="10"/>
      <c r="OXV155" s="10"/>
      <c r="OXW155" s="10"/>
      <c r="OXX155" s="10"/>
      <c r="OXY155" s="10"/>
      <c r="OXZ155" s="10"/>
      <c r="OYA155" s="10"/>
      <c r="OYB155" s="10"/>
      <c r="OYC155" s="10"/>
      <c r="OYD155" s="10"/>
      <c r="OYE155" s="10"/>
      <c r="OYF155" s="10"/>
      <c r="OYG155" s="10"/>
      <c r="OYH155" s="10"/>
      <c r="OYI155" s="10"/>
      <c r="OYJ155" s="10"/>
      <c r="OYK155" s="10"/>
      <c r="OYL155" s="10"/>
      <c r="OYM155" s="10"/>
      <c r="OYN155" s="10"/>
      <c r="OYO155" s="10"/>
      <c r="OYP155" s="10"/>
      <c r="OYQ155" s="10"/>
      <c r="OYR155" s="10"/>
      <c r="OYS155" s="10"/>
      <c r="OYT155" s="10"/>
      <c r="OYU155" s="10"/>
      <c r="OYV155" s="10"/>
      <c r="OYW155" s="10"/>
      <c r="OYX155" s="10"/>
      <c r="OYY155" s="10"/>
      <c r="OYZ155" s="10"/>
      <c r="OZA155" s="10"/>
      <c r="OZB155" s="10"/>
      <c r="OZC155" s="10"/>
      <c r="OZD155" s="10"/>
      <c r="OZE155" s="10"/>
      <c r="OZF155" s="10"/>
      <c r="OZG155" s="10"/>
      <c r="OZH155" s="10"/>
      <c r="OZI155" s="10"/>
      <c r="OZJ155" s="10"/>
      <c r="OZK155" s="10"/>
      <c r="OZL155" s="10"/>
      <c r="OZM155" s="10"/>
      <c r="OZN155" s="10"/>
      <c r="OZO155" s="10"/>
      <c r="OZP155" s="10"/>
      <c r="OZQ155" s="10"/>
      <c r="OZR155" s="10"/>
      <c r="OZS155" s="10"/>
      <c r="OZT155" s="10"/>
      <c r="OZU155" s="10"/>
      <c r="OZV155" s="10"/>
      <c r="OZW155" s="10"/>
      <c r="OZX155" s="10"/>
      <c r="OZY155" s="10"/>
      <c r="OZZ155" s="10"/>
      <c r="PAA155" s="10"/>
      <c r="PAB155" s="10"/>
      <c r="PAC155" s="10"/>
      <c r="PAD155" s="10"/>
      <c r="PAE155" s="10"/>
      <c r="PAF155" s="10"/>
      <c r="PAG155" s="10"/>
      <c r="PAH155" s="10"/>
      <c r="PAI155" s="10"/>
      <c r="PAJ155" s="10"/>
      <c r="PAK155" s="10"/>
      <c r="PAL155" s="10"/>
      <c r="PAM155" s="10"/>
      <c r="PAN155" s="10"/>
      <c r="PAO155" s="10"/>
      <c r="PAP155" s="10"/>
      <c r="PAQ155" s="10"/>
      <c r="PAR155" s="10"/>
      <c r="PAS155" s="10"/>
      <c r="PAT155" s="10"/>
      <c r="PAU155" s="10"/>
      <c r="PAV155" s="10"/>
      <c r="PAW155" s="10"/>
      <c r="PAX155" s="10"/>
      <c r="PAY155" s="10"/>
      <c r="PAZ155" s="10"/>
      <c r="PBA155" s="10"/>
      <c r="PBB155" s="10"/>
      <c r="PBC155" s="10"/>
      <c r="PBD155" s="10"/>
      <c r="PBE155" s="10"/>
      <c r="PBF155" s="10"/>
      <c r="PBG155" s="10"/>
      <c r="PBH155" s="10"/>
      <c r="PBI155" s="10"/>
      <c r="PBJ155" s="10"/>
      <c r="PBK155" s="10"/>
      <c r="PBL155" s="10"/>
      <c r="PBM155" s="10"/>
      <c r="PBN155" s="10"/>
      <c r="PBO155" s="10"/>
      <c r="PBP155" s="10"/>
      <c r="PBQ155" s="10"/>
      <c r="PBR155" s="10"/>
      <c r="PBS155" s="10"/>
      <c r="PBT155" s="10"/>
      <c r="PBU155" s="10"/>
      <c r="PBV155" s="10"/>
      <c r="PBW155" s="10"/>
      <c r="PBX155" s="10"/>
      <c r="PBY155" s="10"/>
      <c r="PBZ155" s="10"/>
      <c r="PCA155" s="10"/>
      <c r="PCB155" s="10"/>
      <c r="PCC155" s="10"/>
      <c r="PCD155" s="10"/>
      <c r="PCE155" s="10"/>
      <c r="PCF155" s="10"/>
      <c r="PCG155" s="10"/>
      <c r="PCH155" s="10"/>
      <c r="PCI155" s="10"/>
      <c r="PCJ155" s="10"/>
      <c r="PCK155" s="10"/>
      <c r="PCL155" s="10"/>
      <c r="PCM155" s="10"/>
      <c r="PCN155" s="10"/>
      <c r="PCO155" s="10"/>
      <c r="PCP155" s="10"/>
      <c r="PCQ155" s="10"/>
      <c r="PCR155" s="10"/>
      <c r="PCS155" s="10"/>
      <c r="PCT155" s="10"/>
      <c r="PCU155" s="10"/>
      <c r="PCV155" s="10"/>
      <c r="PCW155" s="10"/>
      <c r="PCX155" s="10"/>
      <c r="PCY155" s="10"/>
      <c r="PCZ155" s="10"/>
      <c r="PDA155" s="10"/>
      <c r="PDB155" s="10"/>
      <c r="PDC155" s="10"/>
      <c r="PDD155" s="10"/>
      <c r="PDE155" s="10"/>
      <c r="PDF155" s="10"/>
      <c r="PDG155" s="10"/>
      <c r="PDH155" s="10"/>
      <c r="PDI155" s="10"/>
      <c r="PDJ155" s="10"/>
      <c r="PDK155" s="10"/>
      <c r="PDL155" s="10"/>
      <c r="PDM155" s="10"/>
      <c r="PDN155" s="10"/>
      <c r="PDO155" s="10"/>
      <c r="PDP155" s="10"/>
      <c r="PDQ155" s="10"/>
      <c r="PDR155" s="10"/>
      <c r="PDS155" s="10"/>
      <c r="PDT155" s="10"/>
      <c r="PDU155" s="10"/>
      <c r="PDV155" s="10"/>
      <c r="PDW155" s="10"/>
      <c r="PDX155" s="10"/>
      <c r="PDY155" s="10"/>
      <c r="PDZ155" s="10"/>
      <c r="PEA155" s="10"/>
      <c r="PEB155" s="10"/>
      <c r="PEC155" s="10"/>
      <c r="PED155" s="10"/>
      <c r="PEE155" s="10"/>
      <c r="PEF155" s="10"/>
      <c r="PEG155" s="10"/>
      <c r="PEH155" s="10"/>
      <c r="PEI155" s="10"/>
      <c r="PEJ155" s="10"/>
      <c r="PEK155" s="10"/>
      <c r="PEL155" s="10"/>
      <c r="PEM155" s="10"/>
      <c r="PEN155" s="10"/>
      <c r="PEO155" s="10"/>
      <c r="PEP155" s="10"/>
      <c r="PEQ155" s="10"/>
      <c r="PER155" s="10"/>
      <c r="PES155" s="10"/>
      <c r="PET155" s="10"/>
      <c r="PEU155" s="10"/>
      <c r="PEV155" s="10"/>
      <c r="PEW155" s="10"/>
      <c r="PEX155" s="10"/>
      <c r="PEY155" s="10"/>
      <c r="PEZ155" s="10"/>
      <c r="PFA155" s="10"/>
      <c r="PFB155" s="10"/>
      <c r="PFC155" s="10"/>
      <c r="PFD155" s="10"/>
      <c r="PFE155" s="10"/>
      <c r="PFF155" s="10"/>
      <c r="PFG155" s="10"/>
      <c r="PFH155" s="10"/>
      <c r="PFI155" s="10"/>
      <c r="PFJ155" s="10"/>
      <c r="PFK155" s="10"/>
      <c r="PFL155" s="10"/>
      <c r="PFM155" s="10"/>
      <c r="PFN155" s="10"/>
      <c r="PFO155" s="10"/>
      <c r="PFP155" s="10"/>
      <c r="PFQ155" s="10"/>
      <c r="PFR155" s="10"/>
      <c r="PFS155" s="10"/>
      <c r="PFT155" s="10"/>
      <c r="PFU155" s="10"/>
      <c r="PFV155" s="10"/>
      <c r="PFW155" s="10"/>
      <c r="PFX155" s="10"/>
      <c r="PFY155" s="10"/>
      <c r="PFZ155" s="10"/>
      <c r="PGA155" s="10"/>
      <c r="PGB155" s="10"/>
      <c r="PGC155" s="10"/>
      <c r="PGD155" s="10"/>
      <c r="PGE155" s="10"/>
      <c r="PGF155" s="10"/>
      <c r="PGG155" s="10"/>
      <c r="PGH155" s="10"/>
      <c r="PGI155" s="10"/>
      <c r="PGJ155" s="10"/>
      <c r="PGK155" s="10"/>
      <c r="PGL155" s="10"/>
      <c r="PGM155" s="10"/>
      <c r="PGN155" s="10"/>
      <c r="PGO155" s="10"/>
      <c r="PGP155" s="10"/>
      <c r="PGQ155" s="10"/>
      <c r="PGR155" s="10"/>
      <c r="PGS155" s="10"/>
      <c r="PGT155" s="10"/>
      <c r="PGU155" s="10"/>
      <c r="PGV155" s="10"/>
      <c r="PGW155" s="10"/>
      <c r="PGX155" s="10"/>
      <c r="PGY155" s="10"/>
      <c r="PGZ155" s="10"/>
      <c r="PHA155" s="10"/>
      <c r="PHB155" s="10"/>
      <c r="PHC155" s="10"/>
      <c r="PHD155" s="10"/>
      <c r="PHE155" s="10"/>
      <c r="PHF155" s="10"/>
      <c r="PHG155" s="10"/>
      <c r="PHH155" s="10"/>
      <c r="PHI155" s="10"/>
      <c r="PHJ155" s="10"/>
      <c r="PHK155" s="10"/>
      <c r="PHL155" s="10"/>
      <c r="PHM155" s="10"/>
      <c r="PHN155" s="10"/>
      <c r="PHO155" s="10"/>
      <c r="PHP155" s="10"/>
      <c r="PHQ155" s="10"/>
      <c r="PHR155" s="10"/>
      <c r="PHS155" s="10"/>
      <c r="PHT155" s="10"/>
      <c r="PHU155" s="10"/>
      <c r="PHV155" s="10"/>
      <c r="PHW155" s="10"/>
      <c r="PHX155" s="10"/>
      <c r="PHY155" s="10"/>
      <c r="PHZ155" s="10"/>
      <c r="PIA155" s="10"/>
      <c r="PIB155" s="10"/>
      <c r="PIC155" s="10"/>
      <c r="PID155" s="10"/>
      <c r="PIE155" s="10"/>
      <c r="PIF155" s="10"/>
      <c r="PIG155" s="10"/>
      <c r="PIH155" s="10"/>
      <c r="PII155" s="10"/>
      <c r="PIJ155" s="10"/>
      <c r="PIK155" s="10"/>
      <c r="PIL155" s="10"/>
      <c r="PIM155" s="10"/>
      <c r="PIN155" s="10"/>
      <c r="PIO155" s="10"/>
      <c r="PIP155" s="10"/>
      <c r="PIQ155" s="10"/>
      <c r="PIR155" s="10"/>
      <c r="PIS155" s="10"/>
      <c r="PIT155" s="10"/>
      <c r="PIU155" s="10"/>
      <c r="PIV155" s="10"/>
      <c r="PIW155" s="10"/>
      <c r="PIX155" s="10"/>
      <c r="PIY155" s="10"/>
      <c r="PIZ155" s="10"/>
      <c r="PJA155" s="10"/>
      <c r="PJB155" s="10"/>
      <c r="PJC155" s="10"/>
      <c r="PJD155" s="10"/>
      <c r="PJE155" s="10"/>
      <c r="PJF155" s="10"/>
      <c r="PJG155" s="10"/>
      <c r="PJH155" s="10"/>
      <c r="PJI155" s="10"/>
      <c r="PJJ155" s="10"/>
      <c r="PJK155" s="10"/>
      <c r="PJL155" s="10"/>
      <c r="PJM155" s="10"/>
      <c r="PJN155" s="10"/>
      <c r="PJO155" s="10"/>
      <c r="PJP155" s="10"/>
      <c r="PJQ155" s="10"/>
      <c r="PJR155" s="10"/>
      <c r="PJS155" s="10"/>
      <c r="PJT155" s="10"/>
      <c r="PJU155" s="10"/>
      <c r="PJV155" s="10"/>
      <c r="PJW155" s="10"/>
      <c r="PJX155" s="10"/>
      <c r="PJY155" s="10"/>
      <c r="PJZ155" s="10"/>
      <c r="PKA155" s="10"/>
      <c r="PKB155" s="10"/>
      <c r="PKC155" s="10"/>
      <c r="PKD155" s="10"/>
      <c r="PKE155" s="10"/>
      <c r="PKF155" s="10"/>
      <c r="PKG155" s="10"/>
      <c r="PKH155" s="10"/>
      <c r="PKI155" s="10"/>
      <c r="PKJ155" s="10"/>
      <c r="PKK155" s="10"/>
      <c r="PKL155" s="10"/>
      <c r="PKM155" s="10"/>
      <c r="PKN155" s="10"/>
      <c r="PKO155" s="10"/>
      <c r="PKP155" s="10"/>
      <c r="PKQ155" s="10"/>
      <c r="PKR155" s="10"/>
      <c r="PKS155" s="10"/>
      <c r="PKT155" s="10"/>
      <c r="PKU155" s="10"/>
      <c r="PKV155" s="10"/>
      <c r="PKW155" s="10"/>
      <c r="PKX155" s="10"/>
      <c r="PKY155" s="10"/>
      <c r="PKZ155" s="10"/>
      <c r="PLA155" s="10"/>
      <c r="PLB155" s="10"/>
      <c r="PLC155" s="10"/>
      <c r="PLD155" s="10"/>
      <c r="PLE155" s="10"/>
      <c r="PLF155" s="10"/>
      <c r="PLG155" s="10"/>
      <c r="PLH155" s="10"/>
      <c r="PLI155" s="10"/>
      <c r="PLJ155" s="10"/>
      <c r="PLK155" s="10"/>
      <c r="PLL155" s="10"/>
      <c r="PLM155" s="10"/>
      <c r="PLN155" s="10"/>
      <c r="PLO155" s="10"/>
      <c r="PLP155" s="10"/>
      <c r="PLQ155" s="10"/>
      <c r="PLR155" s="10"/>
      <c r="PLS155" s="10"/>
      <c r="PLT155" s="10"/>
      <c r="PLU155" s="10"/>
      <c r="PLV155" s="10"/>
      <c r="PLW155" s="10"/>
      <c r="PLX155" s="10"/>
      <c r="PLY155" s="10"/>
      <c r="PLZ155" s="10"/>
      <c r="PMA155" s="10"/>
      <c r="PMB155" s="10"/>
      <c r="PMC155" s="10"/>
      <c r="PMD155" s="10"/>
      <c r="PME155" s="10"/>
      <c r="PMF155" s="10"/>
      <c r="PMG155" s="10"/>
      <c r="PMH155" s="10"/>
      <c r="PMI155" s="10"/>
      <c r="PMJ155" s="10"/>
      <c r="PMK155" s="10"/>
      <c r="PML155" s="10"/>
      <c r="PMM155" s="10"/>
      <c r="PMN155" s="10"/>
      <c r="PMO155" s="10"/>
      <c r="PMP155" s="10"/>
      <c r="PMQ155" s="10"/>
      <c r="PMR155" s="10"/>
      <c r="PMS155" s="10"/>
      <c r="PMT155" s="10"/>
      <c r="PMU155" s="10"/>
      <c r="PMV155" s="10"/>
      <c r="PMW155" s="10"/>
      <c r="PMX155" s="10"/>
      <c r="PMY155" s="10"/>
      <c r="PMZ155" s="10"/>
      <c r="PNA155" s="10"/>
      <c r="PNB155" s="10"/>
      <c r="PNC155" s="10"/>
      <c r="PND155" s="10"/>
      <c r="PNE155" s="10"/>
      <c r="PNF155" s="10"/>
      <c r="PNG155" s="10"/>
      <c r="PNH155" s="10"/>
      <c r="PNI155" s="10"/>
      <c r="PNJ155" s="10"/>
      <c r="PNK155" s="10"/>
      <c r="PNL155" s="10"/>
      <c r="PNM155" s="10"/>
      <c r="PNN155" s="10"/>
      <c r="PNO155" s="10"/>
      <c r="PNP155" s="10"/>
      <c r="PNQ155" s="10"/>
      <c r="PNR155" s="10"/>
      <c r="PNS155" s="10"/>
      <c r="PNT155" s="10"/>
      <c r="PNU155" s="10"/>
      <c r="PNV155" s="10"/>
      <c r="PNW155" s="10"/>
      <c r="PNX155" s="10"/>
      <c r="PNY155" s="10"/>
      <c r="PNZ155" s="10"/>
      <c r="POA155" s="10"/>
      <c r="POB155" s="10"/>
      <c r="POC155" s="10"/>
      <c r="POD155" s="10"/>
      <c r="POE155" s="10"/>
      <c r="POF155" s="10"/>
      <c r="POG155" s="10"/>
      <c r="POH155" s="10"/>
      <c r="POI155" s="10"/>
      <c r="POJ155" s="10"/>
      <c r="POK155" s="10"/>
      <c r="POL155" s="10"/>
      <c r="POM155" s="10"/>
      <c r="PON155" s="10"/>
      <c r="POO155" s="10"/>
      <c r="POP155" s="10"/>
      <c r="POQ155" s="10"/>
      <c r="POR155" s="10"/>
      <c r="POS155" s="10"/>
      <c r="POT155" s="10"/>
      <c r="POU155" s="10"/>
      <c r="POV155" s="10"/>
      <c r="POW155" s="10"/>
      <c r="POX155" s="10"/>
      <c r="POY155" s="10"/>
      <c r="POZ155" s="10"/>
      <c r="PPA155" s="10"/>
      <c r="PPB155" s="10"/>
      <c r="PPC155" s="10"/>
      <c r="PPD155" s="10"/>
      <c r="PPE155" s="10"/>
      <c r="PPF155" s="10"/>
      <c r="PPG155" s="10"/>
      <c r="PPH155" s="10"/>
      <c r="PPI155" s="10"/>
      <c r="PPJ155" s="10"/>
      <c r="PPK155" s="10"/>
      <c r="PPL155" s="10"/>
      <c r="PPM155" s="10"/>
      <c r="PPN155" s="10"/>
      <c r="PPO155" s="10"/>
      <c r="PPP155" s="10"/>
      <c r="PPQ155" s="10"/>
      <c r="PPR155" s="10"/>
      <c r="PPS155" s="10"/>
      <c r="PPT155" s="10"/>
      <c r="PPU155" s="10"/>
      <c r="PPV155" s="10"/>
      <c r="PPW155" s="10"/>
      <c r="PPX155" s="10"/>
      <c r="PPY155" s="10"/>
      <c r="PPZ155" s="10"/>
      <c r="PQA155" s="10"/>
      <c r="PQB155" s="10"/>
      <c r="PQC155" s="10"/>
      <c r="PQD155" s="10"/>
      <c r="PQE155" s="10"/>
      <c r="PQF155" s="10"/>
      <c r="PQG155" s="10"/>
      <c r="PQH155" s="10"/>
      <c r="PQI155" s="10"/>
      <c r="PQJ155" s="10"/>
      <c r="PQK155" s="10"/>
      <c r="PQL155" s="10"/>
      <c r="PQM155" s="10"/>
      <c r="PQN155" s="10"/>
      <c r="PQO155" s="10"/>
      <c r="PQP155" s="10"/>
      <c r="PQQ155" s="10"/>
      <c r="PQR155" s="10"/>
      <c r="PQS155" s="10"/>
      <c r="PQT155" s="10"/>
      <c r="PQU155" s="10"/>
      <c r="PQV155" s="10"/>
      <c r="PQW155" s="10"/>
      <c r="PQX155" s="10"/>
      <c r="PQY155" s="10"/>
      <c r="PQZ155" s="10"/>
      <c r="PRA155" s="10"/>
      <c r="PRB155" s="10"/>
      <c r="PRC155" s="10"/>
      <c r="PRD155" s="10"/>
      <c r="PRE155" s="10"/>
      <c r="PRF155" s="10"/>
      <c r="PRG155" s="10"/>
      <c r="PRH155" s="10"/>
      <c r="PRI155" s="10"/>
      <c r="PRJ155" s="10"/>
      <c r="PRK155" s="10"/>
      <c r="PRL155" s="10"/>
      <c r="PRM155" s="10"/>
      <c r="PRN155" s="10"/>
      <c r="PRO155" s="10"/>
      <c r="PRP155" s="10"/>
      <c r="PRQ155" s="10"/>
      <c r="PRR155" s="10"/>
      <c r="PRS155" s="10"/>
      <c r="PRT155" s="10"/>
      <c r="PRU155" s="10"/>
      <c r="PRV155" s="10"/>
      <c r="PRW155" s="10"/>
      <c r="PRX155" s="10"/>
      <c r="PRY155" s="10"/>
      <c r="PRZ155" s="10"/>
      <c r="PSA155" s="10"/>
      <c r="PSB155" s="10"/>
      <c r="PSC155" s="10"/>
      <c r="PSD155" s="10"/>
      <c r="PSE155" s="10"/>
      <c r="PSF155" s="10"/>
      <c r="PSG155" s="10"/>
      <c r="PSH155" s="10"/>
      <c r="PSI155" s="10"/>
      <c r="PSJ155" s="10"/>
      <c r="PSK155" s="10"/>
      <c r="PSL155" s="10"/>
      <c r="PSM155" s="10"/>
      <c r="PSN155" s="10"/>
      <c r="PSO155" s="10"/>
      <c r="PSP155" s="10"/>
      <c r="PSQ155" s="10"/>
      <c r="PSR155" s="10"/>
      <c r="PSS155" s="10"/>
      <c r="PST155" s="10"/>
      <c r="PSU155" s="10"/>
      <c r="PSV155" s="10"/>
      <c r="PSW155" s="10"/>
      <c r="PSX155" s="10"/>
      <c r="PSY155" s="10"/>
      <c r="PSZ155" s="10"/>
      <c r="PTA155" s="10"/>
      <c r="PTB155" s="10"/>
      <c r="PTC155" s="10"/>
      <c r="PTD155" s="10"/>
      <c r="PTE155" s="10"/>
      <c r="PTF155" s="10"/>
      <c r="PTG155" s="10"/>
      <c r="PTH155" s="10"/>
      <c r="PTI155" s="10"/>
      <c r="PTJ155" s="10"/>
      <c r="PTK155" s="10"/>
      <c r="PTL155" s="10"/>
      <c r="PTM155" s="10"/>
      <c r="PTN155" s="10"/>
      <c r="PTO155" s="10"/>
      <c r="PTP155" s="10"/>
      <c r="PTQ155" s="10"/>
      <c r="PTR155" s="10"/>
      <c r="PTS155" s="10"/>
      <c r="PTT155" s="10"/>
      <c r="PTU155" s="10"/>
      <c r="PTV155" s="10"/>
      <c r="PTW155" s="10"/>
      <c r="PTX155" s="10"/>
      <c r="PTY155" s="10"/>
      <c r="PTZ155" s="10"/>
      <c r="PUA155" s="10"/>
      <c r="PUB155" s="10"/>
      <c r="PUC155" s="10"/>
      <c r="PUD155" s="10"/>
      <c r="PUE155" s="10"/>
      <c r="PUF155" s="10"/>
      <c r="PUG155" s="10"/>
      <c r="PUH155" s="10"/>
      <c r="PUI155" s="10"/>
      <c r="PUJ155" s="10"/>
      <c r="PUK155" s="10"/>
      <c r="PUL155" s="10"/>
      <c r="PUM155" s="10"/>
      <c r="PUN155" s="10"/>
      <c r="PUO155" s="10"/>
      <c r="PUP155" s="10"/>
      <c r="PUQ155" s="10"/>
      <c r="PUR155" s="10"/>
      <c r="PUS155" s="10"/>
      <c r="PUT155" s="10"/>
      <c r="PUU155" s="10"/>
      <c r="PUV155" s="10"/>
      <c r="PUW155" s="10"/>
      <c r="PUX155" s="10"/>
      <c r="PUY155" s="10"/>
      <c r="PUZ155" s="10"/>
      <c r="PVA155" s="10"/>
      <c r="PVB155" s="10"/>
      <c r="PVC155" s="10"/>
      <c r="PVD155" s="10"/>
      <c r="PVE155" s="10"/>
      <c r="PVF155" s="10"/>
      <c r="PVG155" s="10"/>
      <c r="PVH155" s="10"/>
      <c r="PVI155" s="10"/>
      <c r="PVJ155" s="10"/>
      <c r="PVK155" s="10"/>
      <c r="PVL155" s="10"/>
      <c r="PVM155" s="10"/>
      <c r="PVN155" s="10"/>
      <c r="PVO155" s="10"/>
      <c r="PVP155" s="10"/>
      <c r="PVQ155" s="10"/>
      <c r="PVR155" s="10"/>
      <c r="PVS155" s="10"/>
      <c r="PVT155" s="10"/>
      <c r="PVU155" s="10"/>
      <c r="PVV155" s="10"/>
      <c r="PVW155" s="10"/>
      <c r="PVX155" s="10"/>
      <c r="PVY155" s="10"/>
      <c r="PVZ155" s="10"/>
      <c r="PWA155" s="10"/>
      <c r="PWB155" s="10"/>
      <c r="PWC155" s="10"/>
      <c r="PWD155" s="10"/>
      <c r="PWE155" s="10"/>
      <c r="PWF155" s="10"/>
      <c r="PWG155" s="10"/>
      <c r="PWH155" s="10"/>
      <c r="PWI155" s="10"/>
      <c r="PWJ155" s="10"/>
      <c r="PWK155" s="10"/>
      <c r="PWL155" s="10"/>
      <c r="PWM155" s="10"/>
      <c r="PWN155" s="10"/>
      <c r="PWO155" s="10"/>
      <c r="PWP155" s="10"/>
      <c r="PWQ155" s="10"/>
      <c r="PWR155" s="10"/>
      <c r="PWS155" s="10"/>
      <c r="PWT155" s="10"/>
      <c r="PWU155" s="10"/>
      <c r="PWV155" s="10"/>
      <c r="PWW155" s="10"/>
      <c r="PWX155" s="10"/>
      <c r="PWY155" s="10"/>
      <c r="PWZ155" s="10"/>
      <c r="PXA155" s="10"/>
      <c r="PXB155" s="10"/>
      <c r="PXC155" s="10"/>
      <c r="PXD155" s="10"/>
      <c r="PXE155" s="10"/>
      <c r="PXF155" s="10"/>
      <c r="PXG155" s="10"/>
      <c r="PXH155" s="10"/>
      <c r="PXI155" s="10"/>
      <c r="PXJ155" s="10"/>
      <c r="PXK155" s="10"/>
      <c r="PXL155" s="10"/>
      <c r="PXM155" s="10"/>
      <c r="PXN155" s="10"/>
      <c r="PXO155" s="10"/>
      <c r="PXP155" s="10"/>
      <c r="PXQ155" s="10"/>
      <c r="PXR155" s="10"/>
      <c r="PXS155" s="10"/>
      <c r="PXT155" s="10"/>
      <c r="PXU155" s="10"/>
      <c r="PXV155" s="10"/>
      <c r="PXW155" s="10"/>
      <c r="PXX155" s="10"/>
      <c r="PXY155" s="10"/>
      <c r="PXZ155" s="10"/>
      <c r="PYA155" s="10"/>
      <c r="PYB155" s="10"/>
      <c r="PYC155" s="10"/>
      <c r="PYD155" s="10"/>
      <c r="PYE155" s="10"/>
      <c r="PYF155" s="10"/>
      <c r="PYG155" s="10"/>
      <c r="PYH155" s="10"/>
      <c r="PYI155" s="10"/>
      <c r="PYJ155" s="10"/>
      <c r="PYK155" s="10"/>
      <c r="PYL155" s="10"/>
      <c r="PYM155" s="10"/>
      <c r="PYN155" s="10"/>
      <c r="PYO155" s="10"/>
      <c r="PYP155" s="10"/>
      <c r="PYQ155" s="10"/>
      <c r="PYR155" s="10"/>
      <c r="PYS155" s="10"/>
      <c r="PYT155" s="10"/>
      <c r="PYU155" s="10"/>
      <c r="PYV155" s="10"/>
      <c r="PYW155" s="10"/>
      <c r="PYX155" s="10"/>
      <c r="PYY155" s="10"/>
      <c r="PYZ155" s="10"/>
      <c r="PZA155" s="10"/>
      <c r="PZB155" s="10"/>
      <c r="PZC155" s="10"/>
      <c r="PZD155" s="10"/>
      <c r="PZE155" s="10"/>
      <c r="PZF155" s="10"/>
      <c r="PZG155" s="10"/>
      <c r="PZH155" s="10"/>
      <c r="PZI155" s="10"/>
      <c r="PZJ155" s="10"/>
      <c r="PZK155" s="10"/>
      <c r="PZL155" s="10"/>
      <c r="PZM155" s="10"/>
      <c r="PZN155" s="10"/>
      <c r="PZO155" s="10"/>
      <c r="PZP155" s="10"/>
      <c r="PZQ155" s="10"/>
      <c r="PZR155" s="10"/>
      <c r="PZS155" s="10"/>
      <c r="PZT155" s="10"/>
      <c r="PZU155" s="10"/>
      <c r="PZV155" s="10"/>
      <c r="PZW155" s="10"/>
      <c r="PZX155" s="10"/>
      <c r="PZY155" s="10"/>
      <c r="PZZ155" s="10"/>
      <c r="QAA155" s="10"/>
      <c r="QAB155" s="10"/>
      <c r="QAC155" s="10"/>
      <c r="QAD155" s="10"/>
      <c r="QAE155" s="10"/>
      <c r="QAF155" s="10"/>
      <c r="QAG155" s="10"/>
      <c r="QAH155" s="10"/>
      <c r="QAI155" s="10"/>
      <c r="QAJ155" s="10"/>
      <c r="QAK155" s="10"/>
      <c r="QAL155" s="10"/>
      <c r="QAM155" s="10"/>
      <c r="QAN155" s="10"/>
      <c r="QAO155" s="10"/>
      <c r="QAP155" s="10"/>
      <c r="QAQ155" s="10"/>
      <c r="QAR155" s="10"/>
      <c r="QAS155" s="10"/>
      <c r="QAT155" s="10"/>
      <c r="QAU155" s="10"/>
      <c r="QAV155" s="10"/>
      <c r="QAW155" s="10"/>
      <c r="QAX155" s="10"/>
      <c r="QAY155" s="10"/>
      <c r="QAZ155" s="10"/>
      <c r="QBA155" s="10"/>
      <c r="QBB155" s="10"/>
      <c r="QBC155" s="10"/>
      <c r="QBD155" s="10"/>
      <c r="QBE155" s="10"/>
      <c r="QBF155" s="10"/>
      <c r="QBG155" s="10"/>
      <c r="QBH155" s="10"/>
      <c r="QBI155" s="10"/>
      <c r="QBJ155" s="10"/>
      <c r="QBK155" s="10"/>
      <c r="QBL155" s="10"/>
      <c r="QBM155" s="10"/>
      <c r="QBN155" s="10"/>
      <c r="QBO155" s="10"/>
      <c r="QBP155" s="10"/>
      <c r="QBQ155" s="10"/>
      <c r="QBR155" s="10"/>
      <c r="QBS155" s="10"/>
      <c r="QBT155" s="10"/>
      <c r="QBU155" s="10"/>
      <c r="QBV155" s="10"/>
      <c r="QBW155" s="10"/>
      <c r="QBX155" s="10"/>
      <c r="QBY155" s="10"/>
      <c r="QBZ155" s="10"/>
      <c r="QCA155" s="10"/>
      <c r="QCB155" s="10"/>
      <c r="QCC155" s="10"/>
      <c r="QCD155" s="10"/>
      <c r="QCE155" s="10"/>
      <c r="QCF155" s="10"/>
      <c r="QCG155" s="10"/>
      <c r="QCH155" s="10"/>
      <c r="QCI155" s="10"/>
      <c r="QCJ155" s="10"/>
      <c r="QCK155" s="10"/>
      <c r="QCL155" s="10"/>
      <c r="QCM155" s="10"/>
      <c r="QCN155" s="10"/>
      <c r="QCO155" s="10"/>
      <c r="QCP155" s="10"/>
      <c r="QCQ155" s="10"/>
      <c r="QCR155" s="10"/>
      <c r="QCS155" s="10"/>
      <c r="QCT155" s="10"/>
      <c r="QCU155" s="10"/>
      <c r="QCV155" s="10"/>
      <c r="QCW155" s="10"/>
      <c r="QCX155" s="10"/>
      <c r="QCY155" s="10"/>
      <c r="QCZ155" s="10"/>
      <c r="QDA155" s="10"/>
      <c r="QDB155" s="10"/>
      <c r="QDC155" s="10"/>
      <c r="QDD155" s="10"/>
      <c r="QDE155" s="10"/>
      <c r="QDF155" s="10"/>
      <c r="QDG155" s="10"/>
      <c r="QDH155" s="10"/>
      <c r="QDI155" s="10"/>
      <c r="QDJ155" s="10"/>
      <c r="QDK155" s="10"/>
      <c r="QDL155" s="10"/>
      <c r="QDM155" s="10"/>
      <c r="QDN155" s="10"/>
      <c r="QDO155" s="10"/>
      <c r="QDP155" s="10"/>
      <c r="QDQ155" s="10"/>
      <c r="QDR155" s="10"/>
      <c r="QDS155" s="10"/>
      <c r="QDT155" s="10"/>
      <c r="QDU155" s="10"/>
      <c r="QDV155" s="10"/>
      <c r="QDW155" s="10"/>
      <c r="QDX155" s="10"/>
      <c r="QDY155" s="10"/>
      <c r="QDZ155" s="10"/>
      <c r="QEA155" s="10"/>
      <c r="QEB155" s="10"/>
      <c r="QEC155" s="10"/>
      <c r="QED155" s="10"/>
      <c r="QEE155" s="10"/>
      <c r="QEF155" s="10"/>
      <c r="QEG155" s="10"/>
      <c r="QEH155" s="10"/>
      <c r="QEI155" s="10"/>
      <c r="QEJ155" s="10"/>
      <c r="QEK155" s="10"/>
      <c r="QEL155" s="10"/>
      <c r="QEM155" s="10"/>
      <c r="QEN155" s="10"/>
      <c r="QEO155" s="10"/>
      <c r="QEP155" s="10"/>
      <c r="QEQ155" s="10"/>
      <c r="QER155" s="10"/>
      <c r="QES155" s="10"/>
      <c r="QET155" s="10"/>
      <c r="QEU155" s="10"/>
      <c r="QEV155" s="10"/>
      <c r="QEW155" s="10"/>
      <c r="QEX155" s="10"/>
      <c r="QEY155" s="10"/>
      <c r="QEZ155" s="10"/>
      <c r="QFA155" s="10"/>
      <c r="QFB155" s="10"/>
      <c r="QFC155" s="10"/>
      <c r="QFD155" s="10"/>
      <c r="QFE155" s="10"/>
      <c r="QFF155" s="10"/>
      <c r="QFG155" s="10"/>
      <c r="QFH155" s="10"/>
      <c r="QFI155" s="10"/>
      <c r="QFJ155" s="10"/>
      <c r="QFK155" s="10"/>
      <c r="QFL155" s="10"/>
      <c r="QFM155" s="10"/>
      <c r="QFN155" s="10"/>
      <c r="QFO155" s="10"/>
      <c r="QFP155" s="10"/>
      <c r="QFQ155" s="10"/>
      <c r="QFR155" s="10"/>
      <c r="QFS155" s="10"/>
      <c r="QFT155" s="10"/>
      <c r="QFU155" s="10"/>
      <c r="QFV155" s="10"/>
      <c r="QFW155" s="10"/>
      <c r="QFX155" s="10"/>
      <c r="QFY155" s="10"/>
      <c r="QFZ155" s="10"/>
      <c r="QGA155" s="10"/>
      <c r="QGB155" s="10"/>
      <c r="QGC155" s="10"/>
      <c r="QGD155" s="10"/>
      <c r="QGE155" s="10"/>
      <c r="QGF155" s="10"/>
      <c r="QGG155" s="10"/>
      <c r="QGH155" s="10"/>
      <c r="QGI155" s="10"/>
      <c r="QGJ155" s="10"/>
      <c r="QGK155" s="10"/>
      <c r="QGL155" s="10"/>
      <c r="QGM155" s="10"/>
      <c r="QGN155" s="10"/>
      <c r="QGO155" s="10"/>
      <c r="QGP155" s="10"/>
      <c r="QGQ155" s="10"/>
      <c r="QGR155" s="10"/>
      <c r="QGS155" s="10"/>
      <c r="QGT155" s="10"/>
      <c r="QGU155" s="10"/>
      <c r="QGV155" s="10"/>
      <c r="QGW155" s="10"/>
      <c r="QGX155" s="10"/>
      <c r="QGY155" s="10"/>
      <c r="QGZ155" s="10"/>
      <c r="QHA155" s="10"/>
      <c r="QHB155" s="10"/>
      <c r="QHC155" s="10"/>
      <c r="QHD155" s="10"/>
      <c r="QHE155" s="10"/>
      <c r="QHF155" s="10"/>
      <c r="QHG155" s="10"/>
      <c r="QHH155" s="10"/>
      <c r="QHI155" s="10"/>
      <c r="QHJ155" s="10"/>
      <c r="QHK155" s="10"/>
      <c r="QHL155" s="10"/>
      <c r="QHM155" s="10"/>
      <c r="QHN155" s="10"/>
      <c r="QHO155" s="10"/>
      <c r="QHP155" s="10"/>
      <c r="QHQ155" s="10"/>
      <c r="QHR155" s="10"/>
      <c r="QHS155" s="10"/>
      <c r="QHT155" s="10"/>
      <c r="QHU155" s="10"/>
      <c r="QHV155" s="10"/>
      <c r="QHW155" s="10"/>
      <c r="QHX155" s="10"/>
      <c r="QHY155" s="10"/>
      <c r="QHZ155" s="10"/>
      <c r="QIA155" s="10"/>
      <c r="QIB155" s="10"/>
      <c r="QIC155" s="10"/>
      <c r="QID155" s="10"/>
      <c r="QIE155" s="10"/>
      <c r="QIF155" s="10"/>
      <c r="QIG155" s="10"/>
      <c r="QIH155" s="10"/>
      <c r="QII155" s="10"/>
      <c r="QIJ155" s="10"/>
      <c r="QIK155" s="10"/>
      <c r="QIL155" s="10"/>
      <c r="QIM155" s="10"/>
      <c r="QIN155" s="10"/>
      <c r="QIO155" s="10"/>
      <c r="QIP155" s="10"/>
      <c r="QIQ155" s="10"/>
      <c r="QIR155" s="10"/>
      <c r="QIS155" s="10"/>
      <c r="QIT155" s="10"/>
      <c r="QIU155" s="10"/>
      <c r="QIV155" s="10"/>
      <c r="QIW155" s="10"/>
      <c r="QIX155" s="10"/>
      <c r="QIY155" s="10"/>
      <c r="QIZ155" s="10"/>
      <c r="QJA155" s="10"/>
      <c r="QJB155" s="10"/>
      <c r="QJC155" s="10"/>
      <c r="QJD155" s="10"/>
      <c r="QJE155" s="10"/>
      <c r="QJF155" s="10"/>
      <c r="QJG155" s="10"/>
      <c r="QJH155" s="10"/>
      <c r="QJI155" s="10"/>
      <c r="QJJ155" s="10"/>
      <c r="QJK155" s="10"/>
      <c r="QJL155" s="10"/>
      <c r="QJM155" s="10"/>
      <c r="QJN155" s="10"/>
      <c r="QJO155" s="10"/>
      <c r="QJP155" s="10"/>
      <c r="QJQ155" s="10"/>
      <c r="QJR155" s="10"/>
      <c r="QJS155" s="10"/>
      <c r="QJT155" s="10"/>
      <c r="QJU155" s="10"/>
      <c r="QJV155" s="10"/>
      <c r="QJW155" s="10"/>
      <c r="QJX155" s="10"/>
      <c r="QJY155" s="10"/>
      <c r="QJZ155" s="10"/>
      <c r="QKA155" s="10"/>
      <c r="QKB155" s="10"/>
      <c r="QKC155" s="10"/>
      <c r="QKD155" s="10"/>
      <c r="QKE155" s="10"/>
      <c r="QKF155" s="10"/>
      <c r="QKG155" s="10"/>
      <c r="QKH155" s="10"/>
      <c r="QKI155" s="10"/>
      <c r="QKJ155" s="10"/>
      <c r="QKK155" s="10"/>
      <c r="QKL155" s="10"/>
      <c r="QKM155" s="10"/>
      <c r="QKN155" s="10"/>
      <c r="QKO155" s="10"/>
      <c r="QKP155" s="10"/>
      <c r="QKQ155" s="10"/>
      <c r="QKR155" s="10"/>
      <c r="QKS155" s="10"/>
      <c r="QKT155" s="10"/>
      <c r="QKU155" s="10"/>
      <c r="QKV155" s="10"/>
      <c r="QKW155" s="10"/>
      <c r="QKX155" s="10"/>
      <c r="QKY155" s="10"/>
      <c r="QKZ155" s="10"/>
      <c r="QLA155" s="10"/>
      <c r="QLB155" s="10"/>
      <c r="QLC155" s="10"/>
      <c r="QLD155" s="10"/>
      <c r="QLE155" s="10"/>
      <c r="QLF155" s="10"/>
      <c r="QLG155" s="10"/>
      <c r="QLH155" s="10"/>
      <c r="QLI155" s="10"/>
      <c r="QLJ155" s="10"/>
      <c r="QLK155" s="10"/>
      <c r="QLL155" s="10"/>
      <c r="QLM155" s="10"/>
      <c r="QLN155" s="10"/>
      <c r="QLO155" s="10"/>
      <c r="QLP155" s="10"/>
      <c r="QLQ155" s="10"/>
      <c r="QLR155" s="10"/>
      <c r="QLS155" s="10"/>
      <c r="QLT155" s="10"/>
      <c r="QLU155" s="10"/>
      <c r="QLV155" s="10"/>
      <c r="QLW155" s="10"/>
      <c r="QLX155" s="10"/>
      <c r="QLY155" s="10"/>
      <c r="QLZ155" s="10"/>
      <c r="QMA155" s="10"/>
      <c r="QMB155" s="10"/>
      <c r="QMC155" s="10"/>
      <c r="QMD155" s="10"/>
      <c r="QME155" s="10"/>
      <c r="QMF155" s="10"/>
      <c r="QMG155" s="10"/>
      <c r="QMH155" s="10"/>
      <c r="QMI155" s="10"/>
      <c r="QMJ155" s="10"/>
      <c r="QMK155" s="10"/>
      <c r="QML155" s="10"/>
      <c r="QMM155" s="10"/>
      <c r="QMN155" s="10"/>
      <c r="QMO155" s="10"/>
      <c r="QMP155" s="10"/>
      <c r="QMQ155" s="10"/>
      <c r="QMR155" s="10"/>
      <c r="QMS155" s="10"/>
      <c r="QMT155" s="10"/>
      <c r="QMU155" s="10"/>
      <c r="QMV155" s="10"/>
      <c r="QMW155" s="10"/>
      <c r="QMX155" s="10"/>
      <c r="QMY155" s="10"/>
      <c r="QMZ155" s="10"/>
      <c r="QNA155" s="10"/>
      <c r="QNB155" s="10"/>
      <c r="QNC155" s="10"/>
      <c r="QND155" s="10"/>
      <c r="QNE155" s="10"/>
      <c r="QNF155" s="10"/>
      <c r="QNG155" s="10"/>
      <c r="QNH155" s="10"/>
      <c r="QNI155" s="10"/>
      <c r="QNJ155" s="10"/>
      <c r="QNK155" s="10"/>
      <c r="QNL155" s="10"/>
      <c r="QNM155" s="10"/>
      <c r="QNN155" s="10"/>
      <c r="QNO155" s="10"/>
      <c r="QNP155" s="10"/>
      <c r="QNQ155" s="10"/>
      <c r="QNR155" s="10"/>
      <c r="QNS155" s="10"/>
      <c r="QNT155" s="10"/>
      <c r="QNU155" s="10"/>
      <c r="QNV155" s="10"/>
      <c r="QNW155" s="10"/>
      <c r="QNX155" s="10"/>
      <c r="QNY155" s="10"/>
      <c r="QNZ155" s="10"/>
      <c r="QOA155" s="10"/>
      <c r="QOB155" s="10"/>
      <c r="QOC155" s="10"/>
      <c r="QOD155" s="10"/>
      <c r="QOE155" s="10"/>
      <c r="QOF155" s="10"/>
      <c r="QOG155" s="10"/>
      <c r="QOH155" s="10"/>
      <c r="QOI155" s="10"/>
      <c r="QOJ155" s="10"/>
      <c r="QOK155" s="10"/>
      <c r="QOL155" s="10"/>
      <c r="QOM155" s="10"/>
      <c r="QON155" s="10"/>
      <c r="QOO155" s="10"/>
      <c r="QOP155" s="10"/>
      <c r="QOQ155" s="10"/>
      <c r="QOR155" s="10"/>
      <c r="QOS155" s="10"/>
      <c r="QOT155" s="10"/>
      <c r="QOU155" s="10"/>
      <c r="QOV155" s="10"/>
      <c r="QOW155" s="10"/>
      <c r="QOX155" s="10"/>
      <c r="QOY155" s="10"/>
      <c r="QOZ155" s="10"/>
      <c r="QPA155" s="10"/>
      <c r="QPB155" s="10"/>
      <c r="QPC155" s="10"/>
      <c r="QPD155" s="10"/>
      <c r="QPE155" s="10"/>
      <c r="QPF155" s="10"/>
      <c r="QPG155" s="10"/>
      <c r="QPH155" s="10"/>
      <c r="QPI155" s="10"/>
      <c r="QPJ155" s="10"/>
      <c r="QPK155" s="10"/>
      <c r="QPL155" s="10"/>
      <c r="QPM155" s="10"/>
      <c r="QPN155" s="10"/>
      <c r="QPO155" s="10"/>
      <c r="QPP155" s="10"/>
      <c r="QPQ155" s="10"/>
      <c r="QPR155" s="10"/>
      <c r="QPS155" s="10"/>
      <c r="QPT155" s="10"/>
      <c r="QPU155" s="10"/>
      <c r="QPV155" s="10"/>
      <c r="QPW155" s="10"/>
      <c r="QPX155" s="10"/>
      <c r="QPY155" s="10"/>
      <c r="QPZ155" s="10"/>
      <c r="QQA155" s="10"/>
      <c r="QQB155" s="10"/>
      <c r="QQC155" s="10"/>
      <c r="QQD155" s="10"/>
      <c r="QQE155" s="10"/>
      <c r="QQF155" s="10"/>
      <c r="QQG155" s="10"/>
      <c r="QQH155" s="10"/>
      <c r="QQI155" s="10"/>
      <c r="QQJ155" s="10"/>
      <c r="QQK155" s="10"/>
      <c r="QQL155" s="10"/>
      <c r="QQM155" s="10"/>
      <c r="QQN155" s="10"/>
      <c r="QQO155" s="10"/>
      <c r="QQP155" s="10"/>
      <c r="QQQ155" s="10"/>
      <c r="QQR155" s="10"/>
      <c r="QQS155" s="10"/>
      <c r="QQT155" s="10"/>
      <c r="QQU155" s="10"/>
      <c r="QQV155" s="10"/>
      <c r="QQW155" s="10"/>
      <c r="QQX155" s="10"/>
      <c r="QQY155" s="10"/>
      <c r="QQZ155" s="10"/>
      <c r="QRA155" s="10"/>
      <c r="QRB155" s="10"/>
      <c r="QRC155" s="10"/>
      <c r="QRD155" s="10"/>
      <c r="QRE155" s="10"/>
      <c r="QRF155" s="10"/>
      <c r="QRG155" s="10"/>
      <c r="QRH155" s="10"/>
      <c r="QRI155" s="10"/>
      <c r="QRJ155" s="10"/>
      <c r="QRK155" s="10"/>
      <c r="QRL155" s="10"/>
      <c r="QRM155" s="10"/>
      <c r="QRN155" s="10"/>
      <c r="QRO155" s="10"/>
      <c r="QRP155" s="10"/>
      <c r="QRQ155" s="10"/>
      <c r="QRR155" s="10"/>
      <c r="QRS155" s="10"/>
      <c r="QRT155" s="10"/>
      <c r="QRU155" s="10"/>
      <c r="QRV155" s="10"/>
      <c r="QRW155" s="10"/>
      <c r="QRX155" s="10"/>
      <c r="QRY155" s="10"/>
      <c r="QRZ155" s="10"/>
      <c r="QSA155" s="10"/>
      <c r="QSB155" s="10"/>
      <c r="QSC155" s="10"/>
      <c r="QSD155" s="10"/>
      <c r="QSE155" s="10"/>
      <c r="QSF155" s="10"/>
      <c r="QSG155" s="10"/>
      <c r="QSH155" s="10"/>
      <c r="QSI155" s="10"/>
      <c r="QSJ155" s="10"/>
      <c r="QSK155" s="10"/>
      <c r="QSL155" s="10"/>
      <c r="QSM155" s="10"/>
      <c r="QSN155" s="10"/>
      <c r="QSO155" s="10"/>
      <c r="QSP155" s="10"/>
      <c r="QSQ155" s="10"/>
      <c r="QSR155" s="10"/>
      <c r="QSS155" s="10"/>
      <c r="QST155" s="10"/>
      <c r="QSU155" s="10"/>
      <c r="QSV155" s="10"/>
      <c r="QSW155" s="10"/>
      <c r="QSX155" s="10"/>
      <c r="QSY155" s="10"/>
      <c r="QSZ155" s="10"/>
      <c r="QTA155" s="10"/>
      <c r="QTB155" s="10"/>
      <c r="QTC155" s="10"/>
      <c r="QTD155" s="10"/>
      <c r="QTE155" s="10"/>
      <c r="QTF155" s="10"/>
      <c r="QTG155" s="10"/>
      <c r="QTH155" s="10"/>
      <c r="QTI155" s="10"/>
      <c r="QTJ155" s="10"/>
      <c r="QTK155" s="10"/>
      <c r="QTL155" s="10"/>
      <c r="QTM155" s="10"/>
      <c r="QTN155" s="10"/>
      <c r="QTO155" s="10"/>
      <c r="QTP155" s="10"/>
      <c r="QTQ155" s="10"/>
      <c r="QTR155" s="10"/>
      <c r="QTS155" s="10"/>
      <c r="QTT155" s="10"/>
      <c r="QTU155" s="10"/>
      <c r="QTV155" s="10"/>
      <c r="QTW155" s="10"/>
      <c r="QTX155" s="10"/>
      <c r="QTY155" s="10"/>
      <c r="QTZ155" s="10"/>
      <c r="QUA155" s="10"/>
      <c r="QUB155" s="10"/>
      <c r="QUC155" s="10"/>
      <c r="QUD155" s="10"/>
      <c r="QUE155" s="10"/>
      <c r="QUF155" s="10"/>
      <c r="QUG155" s="10"/>
      <c r="QUH155" s="10"/>
      <c r="QUI155" s="10"/>
      <c r="QUJ155" s="10"/>
      <c r="QUK155" s="10"/>
      <c r="QUL155" s="10"/>
      <c r="QUM155" s="10"/>
      <c r="QUN155" s="10"/>
      <c r="QUO155" s="10"/>
      <c r="QUP155" s="10"/>
      <c r="QUQ155" s="10"/>
      <c r="QUR155" s="10"/>
      <c r="QUS155" s="10"/>
      <c r="QUT155" s="10"/>
      <c r="QUU155" s="10"/>
      <c r="QUV155" s="10"/>
      <c r="QUW155" s="10"/>
      <c r="QUX155" s="10"/>
      <c r="QUY155" s="10"/>
      <c r="QUZ155" s="10"/>
      <c r="QVA155" s="10"/>
      <c r="QVB155" s="10"/>
      <c r="QVC155" s="10"/>
      <c r="QVD155" s="10"/>
      <c r="QVE155" s="10"/>
      <c r="QVF155" s="10"/>
      <c r="QVG155" s="10"/>
      <c r="QVH155" s="10"/>
      <c r="QVI155" s="10"/>
      <c r="QVJ155" s="10"/>
      <c r="QVK155" s="10"/>
      <c r="QVL155" s="10"/>
      <c r="QVM155" s="10"/>
      <c r="QVN155" s="10"/>
      <c r="QVO155" s="10"/>
      <c r="QVP155" s="10"/>
      <c r="QVQ155" s="10"/>
      <c r="QVR155" s="10"/>
      <c r="QVS155" s="10"/>
      <c r="QVT155" s="10"/>
      <c r="QVU155" s="10"/>
      <c r="QVV155" s="10"/>
      <c r="QVW155" s="10"/>
      <c r="QVX155" s="10"/>
      <c r="QVY155" s="10"/>
      <c r="QVZ155" s="10"/>
      <c r="QWA155" s="10"/>
      <c r="QWB155" s="10"/>
      <c r="QWC155" s="10"/>
      <c r="QWD155" s="10"/>
      <c r="QWE155" s="10"/>
      <c r="QWF155" s="10"/>
      <c r="QWG155" s="10"/>
      <c r="QWH155" s="10"/>
      <c r="QWI155" s="10"/>
      <c r="QWJ155" s="10"/>
      <c r="QWK155" s="10"/>
      <c r="QWL155" s="10"/>
      <c r="QWM155" s="10"/>
      <c r="QWN155" s="10"/>
      <c r="QWO155" s="10"/>
      <c r="QWP155" s="10"/>
      <c r="QWQ155" s="10"/>
      <c r="QWR155" s="10"/>
      <c r="QWS155" s="10"/>
      <c r="QWT155" s="10"/>
      <c r="QWU155" s="10"/>
      <c r="QWV155" s="10"/>
      <c r="QWW155" s="10"/>
      <c r="QWX155" s="10"/>
      <c r="QWY155" s="10"/>
      <c r="QWZ155" s="10"/>
      <c r="QXA155" s="10"/>
      <c r="QXB155" s="10"/>
      <c r="QXC155" s="10"/>
      <c r="QXD155" s="10"/>
      <c r="QXE155" s="10"/>
      <c r="QXF155" s="10"/>
      <c r="QXG155" s="10"/>
      <c r="QXH155" s="10"/>
      <c r="QXI155" s="10"/>
      <c r="QXJ155" s="10"/>
      <c r="QXK155" s="10"/>
      <c r="QXL155" s="10"/>
      <c r="QXM155" s="10"/>
      <c r="QXN155" s="10"/>
      <c r="QXO155" s="10"/>
      <c r="QXP155" s="10"/>
      <c r="QXQ155" s="10"/>
      <c r="QXR155" s="10"/>
      <c r="QXS155" s="10"/>
      <c r="QXT155" s="10"/>
      <c r="QXU155" s="10"/>
      <c r="QXV155" s="10"/>
      <c r="QXW155" s="10"/>
      <c r="QXX155" s="10"/>
      <c r="QXY155" s="10"/>
      <c r="QXZ155" s="10"/>
      <c r="QYA155" s="10"/>
      <c r="QYB155" s="10"/>
      <c r="QYC155" s="10"/>
      <c r="QYD155" s="10"/>
      <c r="QYE155" s="10"/>
      <c r="QYF155" s="10"/>
      <c r="QYG155" s="10"/>
      <c r="QYH155" s="10"/>
      <c r="QYI155" s="10"/>
      <c r="QYJ155" s="10"/>
      <c r="QYK155" s="10"/>
      <c r="QYL155" s="10"/>
      <c r="QYM155" s="10"/>
      <c r="QYN155" s="10"/>
      <c r="QYO155" s="10"/>
      <c r="QYP155" s="10"/>
      <c r="QYQ155" s="10"/>
      <c r="QYR155" s="10"/>
      <c r="QYS155" s="10"/>
      <c r="QYT155" s="10"/>
      <c r="QYU155" s="10"/>
      <c r="QYV155" s="10"/>
      <c r="QYW155" s="10"/>
      <c r="QYX155" s="10"/>
      <c r="QYY155" s="10"/>
      <c r="QYZ155" s="10"/>
      <c r="QZA155" s="10"/>
      <c r="QZB155" s="10"/>
      <c r="QZC155" s="10"/>
      <c r="QZD155" s="10"/>
      <c r="QZE155" s="10"/>
      <c r="QZF155" s="10"/>
      <c r="QZG155" s="10"/>
      <c r="QZH155" s="10"/>
      <c r="QZI155" s="10"/>
      <c r="QZJ155" s="10"/>
      <c r="QZK155" s="10"/>
      <c r="QZL155" s="10"/>
      <c r="QZM155" s="10"/>
      <c r="QZN155" s="10"/>
      <c r="QZO155" s="10"/>
      <c r="QZP155" s="10"/>
      <c r="QZQ155" s="10"/>
      <c r="QZR155" s="10"/>
      <c r="QZS155" s="10"/>
      <c r="QZT155" s="10"/>
      <c r="QZU155" s="10"/>
      <c r="QZV155" s="10"/>
      <c r="QZW155" s="10"/>
      <c r="QZX155" s="10"/>
      <c r="QZY155" s="10"/>
      <c r="QZZ155" s="10"/>
      <c r="RAA155" s="10"/>
      <c r="RAB155" s="10"/>
      <c r="RAC155" s="10"/>
      <c r="RAD155" s="10"/>
      <c r="RAE155" s="10"/>
      <c r="RAF155" s="10"/>
      <c r="RAG155" s="10"/>
      <c r="RAH155" s="10"/>
      <c r="RAI155" s="10"/>
      <c r="RAJ155" s="10"/>
      <c r="RAK155" s="10"/>
      <c r="RAL155" s="10"/>
      <c r="RAM155" s="10"/>
      <c r="RAN155" s="10"/>
      <c r="RAO155" s="10"/>
      <c r="RAP155" s="10"/>
      <c r="RAQ155" s="10"/>
      <c r="RAR155" s="10"/>
      <c r="RAS155" s="10"/>
      <c r="RAT155" s="10"/>
      <c r="RAU155" s="10"/>
      <c r="RAV155" s="10"/>
      <c r="RAW155" s="10"/>
      <c r="RAX155" s="10"/>
      <c r="RAY155" s="10"/>
      <c r="RAZ155" s="10"/>
      <c r="RBA155" s="10"/>
      <c r="RBB155" s="10"/>
      <c r="RBC155" s="10"/>
      <c r="RBD155" s="10"/>
      <c r="RBE155" s="10"/>
      <c r="RBF155" s="10"/>
      <c r="RBG155" s="10"/>
      <c r="RBH155" s="10"/>
      <c r="RBI155" s="10"/>
      <c r="RBJ155" s="10"/>
      <c r="RBK155" s="10"/>
      <c r="RBL155" s="10"/>
      <c r="RBM155" s="10"/>
      <c r="RBN155" s="10"/>
      <c r="RBO155" s="10"/>
      <c r="RBP155" s="10"/>
      <c r="RBQ155" s="10"/>
      <c r="RBR155" s="10"/>
      <c r="RBS155" s="10"/>
      <c r="RBT155" s="10"/>
      <c r="RBU155" s="10"/>
      <c r="RBV155" s="10"/>
      <c r="RBW155" s="10"/>
      <c r="RBX155" s="10"/>
      <c r="RBY155" s="10"/>
      <c r="RBZ155" s="10"/>
      <c r="RCA155" s="10"/>
      <c r="RCB155" s="10"/>
      <c r="RCC155" s="10"/>
      <c r="RCD155" s="10"/>
      <c r="RCE155" s="10"/>
      <c r="RCF155" s="10"/>
      <c r="RCG155" s="10"/>
      <c r="RCH155" s="10"/>
      <c r="RCI155" s="10"/>
      <c r="RCJ155" s="10"/>
      <c r="RCK155" s="10"/>
      <c r="RCL155" s="10"/>
      <c r="RCM155" s="10"/>
      <c r="RCN155" s="10"/>
      <c r="RCO155" s="10"/>
      <c r="RCP155" s="10"/>
      <c r="RCQ155" s="10"/>
      <c r="RCR155" s="10"/>
      <c r="RCS155" s="10"/>
      <c r="RCT155" s="10"/>
      <c r="RCU155" s="10"/>
      <c r="RCV155" s="10"/>
      <c r="RCW155" s="10"/>
      <c r="RCX155" s="10"/>
      <c r="RCY155" s="10"/>
      <c r="RCZ155" s="10"/>
      <c r="RDA155" s="10"/>
      <c r="RDB155" s="10"/>
      <c r="RDC155" s="10"/>
      <c r="RDD155" s="10"/>
      <c r="RDE155" s="10"/>
      <c r="RDF155" s="10"/>
      <c r="RDG155" s="10"/>
      <c r="RDH155" s="10"/>
      <c r="RDI155" s="10"/>
      <c r="RDJ155" s="10"/>
      <c r="RDK155" s="10"/>
      <c r="RDL155" s="10"/>
      <c r="RDM155" s="10"/>
      <c r="RDN155" s="10"/>
      <c r="RDO155" s="10"/>
      <c r="RDP155" s="10"/>
      <c r="RDQ155" s="10"/>
      <c r="RDR155" s="10"/>
      <c r="RDS155" s="10"/>
      <c r="RDT155" s="10"/>
      <c r="RDU155" s="10"/>
      <c r="RDV155" s="10"/>
      <c r="RDW155" s="10"/>
      <c r="RDX155" s="10"/>
      <c r="RDY155" s="10"/>
      <c r="RDZ155" s="10"/>
      <c r="REA155" s="10"/>
      <c r="REB155" s="10"/>
      <c r="REC155" s="10"/>
      <c r="RED155" s="10"/>
      <c r="REE155" s="10"/>
      <c r="REF155" s="10"/>
      <c r="REG155" s="10"/>
      <c r="REH155" s="10"/>
      <c r="REI155" s="10"/>
      <c r="REJ155" s="10"/>
      <c r="REK155" s="10"/>
      <c r="REL155" s="10"/>
      <c r="REM155" s="10"/>
      <c r="REN155" s="10"/>
      <c r="REO155" s="10"/>
      <c r="REP155" s="10"/>
      <c r="REQ155" s="10"/>
      <c r="RER155" s="10"/>
      <c r="RES155" s="10"/>
      <c r="RET155" s="10"/>
      <c r="REU155" s="10"/>
      <c r="REV155" s="10"/>
      <c r="REW155" s="10"/>
      <c r="REX155" s="10"/>
      <c r="REY155" s="10"/>
      <c r="REZ155" s="10"/>
      <c r="RFA155" s="10"/>
      <c r="RFB155" s="10"/>
      <c r="RFC155" s="10"/>
      <c r="RFD155" s="10"/>
      <c r="RFE155" s="10"/>
      <c r="RFF155" s="10"/>
      <c r="RFG155" s="10"/>
      <c r="RFH155" s="10"/>
      <c r="RFI155" s="10"/>
      <c r="RFJ155" s="10"/>
      <c r="RFK155" s="10"/>
      <c r="RFL155" s="10"/>
      <c r="RFM155" s="10"/>
      <c r="RFN155" s="10"/>
      <c r="RFO155" s="10"/>
      <c r="RFP155" s="10"/>
      <c r="RFQ155" s="10"/>
      <c r="RFR155" s="10"/>
      <c r="RFS155" s="10"/>
      <c r="RFT155" s="10"/>
      <c r="RFU155" s="10"/>
      <c r="RFV155" s="10"/>
      <c r="RFW155" s="10"/>
      <c r="RFX155" s="10"/>
      <c r="RFY155" s="10"/>
      <c r="RFZ155" s="10"/>
      <c r="RGA155" s="10"/>
      <c r="RGB155" s="10"/>
      <c r="RGC155" s="10"/>
      <c r="RGD155" s="10"/>
      <c r="RGE155" s="10"/>
      <c r="RGF155" s="10"/>
      <c r="RGG155" s="10"/>
      <c r="RGH155" s="10"/>
      <c r="RGI155" s="10"/>
      <c r="RGJ155" s="10"/>
      <c r="RGK155" s="10"/>
      <c r="RGL155" s="10"/>
      <c r="RGM155" s="10"/>
      <c r="RGN155" s="10"/>
      <c r="RGO155" s="10"/>
      <c r="RGP155" s="10"/>
      <c r="RGQ155" s="10"/>
      <c r="RGR155" s="10"/>
      <c r="RGS155" s="10"/>
      <c r="RGT155" s="10"/>
      <c r="RGU155" s="10"/>
      <c r="RGV155" s="10"/>
      <c r="RGW155" s="10"/>
      <c r="RGX155" s="10"/>
      <c r="RGY155" s="10"/>
      <c r="RGZ155" s="10"/>
      <c r="RHA155" s="10"/>
      <c r="RHB155" s="10"/>
      <c r="RHC155" s="10"/>
      <c r="RHD155" s="10"/>
      <c r="RHE155" s="10"/>
      <c r="RHF155" s="10"/>
      <c r="RHG155" s="10"/>
      <c r="RHH155" s="10"/>
      <c r="RHI155" s="10"/>
      <c r="RHJ155" s="10"/>
      <c r="RHK155" s="10"/>
      <c r="RHL155" s="10"/>
      <c r="RHM155" s="10"/>
      <c r="RHN155" s="10"/>
      <c r="RHO155" s="10"/>
      <c r="RHP155" s="10"/>
      <c r="RHQ155" s="10"/>
      <c r="RHR155" s="10"/>
      <c r="RHS155" s="10"/>
      <c r="RHT155" s="10"/>
      <c r="RHU155" s="10"/>
      <c r="RHV155" s="10"/>
      <c r="RHW155" s="10"/>
      <c r="RHX155" s="10"/>
      <c r="RHY155" s="10"/>
      <c r="RHZ155" s="10"/>
      <c r="RIA155" s="10"/>
      <c r="RIB155" s="10"/>
      <c r="RIC155" s="10"/>
      <c r="RID155" s="10"/>
      <c r="RIE155" s="10"/>
      <c r="RIF155" s="10"/>
      <c r="RIG155" s="10"/>
      <c r="RIH155" s="10"/>
      <c r="RII155" s="10"/>
      <c r="RIJ155" s="10"/>
      <c r="RIK155" s="10"/>
      <c r="RIL155" s="10"/>
      <c r="RIM155" s="10"/>
      <c r="RIN155" s="10"/>
      <c r="RIO155" s="10"/>
      <c r="RIP155" s="10"/>
      <c r="RIQ155" s="10"/>
      <c r="RIR155" s="10"/>
      <c r="RIS155" s="10"/>
      <c r="RIT155" s="10"/>
      <c r="RIU155" s="10"/>
      <c r="RIV155" s="10"/>
      <c r="RIW155" s="10"/>
      <c r="RIX155" s="10"/>
      <c r="RIY155" s="10"/>
      <c r="RIZ155" s="10"/>
      <c r="RJA155" s="10"/>
      <c r="RJB155" s="10"/>
      <c r="RJC155" s="10"/>
      <c r="RJD155" s="10"/>
      <c r="RJE155" s="10"/>
      <c r="RJF155" s="10"/>
      <c r="RJG155" s="10"/>
      <c r="RJH155" s="10"/>
      <c r="RJI155" s="10"/>
      <c r="RJJ155" s="10"/>
      <c r="RJK155" s="10"/>
      <c r="RJL155" s="10"/>
      <c r="RJM155" s="10"/>
      <c r="RJN155" s="10"/>
      <c r="RJO155" s="10"/>
      <c r="RJP155" s="10"/>
      <c r="RJQ155" s="10"/>
      <c r="RJR155" s="10"/>
      <c r="RJS155" s="10"/>
      <c r="RJT155" s="10"/>
      <c r="RJU155" s="10"/>
      <c r="RJV155" s="10"/>
      <c r="RJW155" s="10"/>
      <c r="RJX155" s="10"/>
      <c r="RJY155" s="10"/>
      <c r="RJZ155" s="10"/>
      <c r="RKA155" s="10"/>
      <c r="RKB155" s="10"/>
      <c r="RKC155" s="10"/>
      <c r="RKD155" s="10"/>
      <c r="RKE155" s="10"/>
      <c r="RKF155" s="10"/>
      <c r="RKG155" s="10"/>
      <c r="RKH155" s="10"/>
      <c r="RKI155" s="10"/>
      <c r="RKJ155" s="10"/>
      <c r="RKK155" s="10"/>
      <c r="RKL155" s="10"/>
      <c r="RKM155" s="10"/>
      <c r="RKN155" s="10"/>
      <c r="RKO155" s="10"/>
      <c r="RKP155" s="10"/>
      <c r="RKQ155" s="10"/>
      <c r="RKR155" s="10"/>
      <c r="RKS155" s="10"/>
      <c r="RKT155" s="10"/>
      <c r="RKU155" s="10"/>
      <c r="RKV155" s="10"/>
      <c r="RKW155" s="10"/>
      <c r="RKX155" s="10"/>
      <c r="RKY155" s="10"/>
      <c r="RKZ155" s="10"/>
      <c r="RLA155" s="10"/>
      <c r="RLB155" s="10"/>
      <c r="RLC155" s="10"/>
      <c r="RLD155" s="10"/>
      <c r="RLE155" s="10"/>
      <c r="RLF155" s="10"/>
      <c r="RLG155" s="10"/>
      <c r="RLH155" s="10"/>
      <c r="RLI155" s="10"/>
      <c r="RLJ155" s="10"/>
      <c r="RLK155" s="10"/>
      <c r="RLL155" s="10"/>
      <c r="RLM155" s="10"/>
      <c r="RLN155" s="10"/>
      <c r="RLO155" s="10"/>
      <c r="RLP155" s="10"/>
      <c r="RLQ155" s="10"/>
      <c r="RLR155" s="10"/>
      <c r="RLS155" s="10"/>
      <c r="RLT155" s="10"/>
      <c r="RLU155" s="10"/>
      <c r="RLV155" s="10"/>
      <c r="RLW155" s="10"/>
      <c r="RLX155" s="10"/>
      <c r="RLY155" s="10"/>
      <c r="RLZ155" s="10"/>
      <c r="RMA155" s="10"/>
      <c r="RMB155" s="10"/>
      <c r="RMC155" s="10"/>
      <c r="RMD155" s="10"/>
      <c r="RME155" s="10"/>
      <c r="RMF155" s="10"/>
      <c r="RMG155" s="10"/>
      <c r="RMH155" s="10"/>
      <c r="RMI155" s="10"/>
      <c r="RMJ155" s="10"/>
      <c r="RMK155" s="10"/>
      <c r="RML155" s="10"/>
      <c r="RMM155" s="10"/>
      <c r="RMN155" s="10"/>
      <c r="RMO155" s="10"/>
      <c r="RMP155" s="10"/>
      <c r="RMQ155" s="10"/>
      <c r="RMR155" s="10"/>
      <c r="RMS155" s="10"/>
      <c r="RMT155" s="10"/>
      <c r="RMU155" s="10"/>
      <c r="RMV155" s="10"/>
      <c r="RMW155" s="10"/>
      <c r="RMX155" s="10"/>
      <c r="RMY155" s="10"/>
      <c r="RMZ155" s="10"/>
      <c r="RNA155" s="10"/>
      <c r="RNB155" s="10"/>
      <c r="RNC155" s="10"/>
      <c r="RND155" s="10"/>
      <c r="RNE155" s="10"/>
      <c r="RNF155" s="10"/>
      <c r="RNG155" s="10"/>
      <c r="RNH155" s="10"/>
      <c r="RNI155" s="10"/>
      <c r="RNJ155" s="10"/>
      <c r="RNK155" s="10"/>
      <c r="RNL155" s="10"/>
      <c r="RNM155" s="10"/>
      <c r="RNN155" s="10"/>
      <c r="RNO155" s="10"/>
      <c r="RNP155" s="10"/>
      <c r="RNQ155" s="10"/>
      <c r="RNR155" s="10"/>
      <c r="RNS155" s="10"/>
      <c r="RNT155" s="10"/>
      <c r="RNU155" s="10"/>
      <c r="RNV155" s="10"/>
      <c r="RNW155" s="10"/>
      <c r="RNX155" s="10"/>
      <c r="RNY155" s="10"/>
      <c r="RNZ155" s="10"/>
      <c r="ROA155" s="10"/>
      <c r="ROB155" s="10"/>
      <c r="ROC155" s="10"/>
      <c r="ROD155" s="10"/>
      <c r="ROE155" s="10"/>
      <c r="ROF155" s="10"/>
      <c r="ROG155" s="10"/>
      <c r="ROH155" s="10"/>
      <c r="ROI155" s="10"/>
      <c r="ROJ155" s="10"/>
      <c r="ROK155" s="10"/>
      <c r="ROL155" s="10"/>
      <c r="ROM155" s="10"/>
      <c r="RON155" s="10"/>
      <c r="ROO155" s="10"/>
      <c r="ROP155" s="10"/>
      <c r="ROQ155" s="10"/>
      <c r="ROR155" s="10"/>
      <c r="ROS155" s="10"/>
      <c r="ROT155" s="10"/>
      <c r="ROU155" s="10"/>
      <c r="ROV155" s="10"/>
      <c r="ROW155" s="10"/>
      <c r="ROX155" s="10"/>
      <c r="ROY155" s="10"/>
      <c r="ROZ155" s="10"/>
      <c r="RPA155" s="10"/>
      <c r="RPB155" s="10"/>
      <c r="RPC155" s="10"/>
      <c r="RPD155" s="10"/>
      <c r="RPE155" s="10"/>
      <c r="RPF155" s="10"/>
      <c r="RPG155" s="10"/>
      <c r="RPH155" s="10"/>
      <c r="RPI155" s="10"/>
      <c r="RPJ155" s="10"/>
      <c r="RPK155" s="10"/>
      <c r="RPL155" s="10"/>
      <c r="RPM155" s="10"/>
      <c r="RPN155" s="10"/>
      <c r="RPO155" s="10"/>
      <c r="RPP155" s="10"/>
      <c r="RPQ155" s="10"/>
      <c r="RPR155" s="10"/>
      <c r="RPS155" s="10"/>
      <c r="RPT155" s="10"/>
      <c r="RPU155" s="10"/>
      <c r="RPV155" s="10"/>
      <c r="RPW155" s="10"/>
      <c r="RPX155" s="10"/>
      <c r="RPY155" s="10"/>
      <c r="RPZ155" s="10"/>
      <c r="RQA155" s="10"/>
      <c r="RQB155" s="10"/>
      <c r="RQC155" s="10"/>
      <c r="RQD155" s="10"/>
      <c r="RQE155" s="10"/>
      <c r="RQF155" s="10"/>
      <c r="RQG155" s="10"/>
      <c r="RQH155" s="10"/>
      <c r="RQI155" s="10"/>
      <c r="RQJ155" s="10"/>
      <c r="RQK155" s="10"/>
      <c r="RQL155" s="10"/>
      <c r="RQM155" s="10"/>
      <c r="RQN155" s="10"/>
      <c r="RQO155" s="10"/>
      <c r="RQP155" s="10"/>
      <c r="RQQ155" s="10"/>
      <c r="RQR155" s="10"/>
      <c r="RQS155" s="10"/>
      <c r="RQT155" s="10"/>
      <c r="RQU155" s="10"/>
      <c r="RQV155" s="10"/>
      <c r="RQW155" s="10"/>
      <c r="RQX155" s="10"/>
      <c r="RQY155" s="10"/>
      <c r="RQZ155" s="10"/>
      <c r="RRA155" s="10"/>
      <c r="RRB155" s="10"/>
      <c r="RRC155" s="10"/>
      <c r="RRD155" s="10"/>
      <c r="RRE155" s="10"/>
      <c r="RRF155" s="10"/>
      <c r="RRG155" s="10"/>
      <c r="RRH155" s="10"/>
      <c r="RRI155" s="10"/>
      <c r="RRJ155" s="10"/>
      <c r="RRK155" s="10"/>
      <c r="RRL155" s="10"/>
      <c r="RRM155" s="10"/>
      <c r="RRN155" s="10"/>
      <c r="RRO155" s="10"/>
      <c r="RRP155" s="10"/>
      <c r="RRQ155" s="10"/>
      <c r="RRR155" s="10"/>
      <c r="RRS155" s="10"/>
      <c r="RRT155" s="10"/>
      <c r="RRU155" s="10"/>
      <c r="RRV155" s="10"/>
      <c r="RRW155" s="10"/>
      <c r="RRX155" s="10"/>
      <c r="RRY155" s="10"/>
      <c r="RRZ155" s="10"/>
      <c r="RSA155" s="10"/>
      <c r="RSB155" s="10"/>
      <c r="RSC155" s="10"/>
      <c r="RSD155" s="10"/>
      <c r="RSE155" s="10"/>
      <c r="RSF155" s="10"/>
      <c r="RSG155" s="10"/>
      <c r="RSH155" s="10"/>
      <c r="RSI155" s="10"/>
      <c r="RSJ155" s="10"/>
      <c r="RSK155" s="10"/>
      <c r="RSL155" s="10"/>
      <c r="RSM155" s="10"/>
      <c r="RSN155" s="10"/>
      <c r="RSO155" s="10"/>
      <c r="RSP155" s="10"/>
      <c r="RSQ155" s="10"/>
      <c r="RSR155" s="10"/>
      <c r="RSS155" s="10"/>
      <c r="RST155" s="10"/>
      <c r="RSU155" s="10"/>
      <c r="RSV155" s="10"/>
      <c r="RSW155" s="10"/>
      <c r="RSX155" s="10"/>
      <c r="RSY155" s="10"/>
      <c r="RSZ155" s="10"/>
      <c r="RTA155" s="10"/>
      <c r="RTB155" s="10"/>
      <c r="RTC155" s="10"/>
      <c r="RTD155" s="10"/>
      <c r="RTE155" s="10"/>
      <c r="RTF155" s="10"/>
      <c r="RTG155" s="10"/>
      <c r="RTH155" s="10"/>
      <c r="RTI155" s="10"/>
      <c r="RTJ155" s="10"/>
      <c r="RTK155" s="10"/>
      <c r="RTL155" s="10"/>
      <c r="RTM155" s="10"/>
      <c r="RTN155" s="10"/>
      <c r="RTO155" s="10"/>
      <c r="RTP155" s="10"/>
      <c r="RTQ155" s="10"/>
      <c r="RTR155" s="10"/>
      <c r="RTS155" s="10"/>
      <c r="RTT155" s="10"/>
      <c r="RTU155" s="10"/>
      <c r="RTV155" s="10"/>
      <c r="RTW155" s="10"/>
      <c r="RTX155" s="10"/>
      <c r="RTY155" s="10"/>
      <c r="RTZ155" s="10"/>
      <c r="RUA155" s="10"/>
      <c r="RUB155" s="10"/>
      <c r="RUC155" s="10"/>
      <c r="RUD155" s="10"/>
      <c r="RUE155" s="10"/>
      <c r="RUF155" s="10"/>
      <c r="RUG155" s="10"/>
      <c r="RUH155" s="10"/>
      <c r="RUI155" s="10"/>
      <c r="RUJ155" s="10"/>
      <c r="RUK155" s="10"/>
      <c r="RUL155" s="10"/>
      <c r="RUM155" s="10"/>
      <c r="RUN155" s="10"/>
      <c r="RUO155" s="10"/>
      <c r="RUP155" s="10"/>
      <c r="RUQ155" s="10"/>
      <c r="RUR155" s="10"/>
      <c r="RUS155" s="10"/>
      <c r="RUT155" s="10"/>
      <c r="RUU155" s="10"/>
      <c r="RUV155" s="10"/>
      <c r="RUW155" s="10"/>
      <c r="RUX155" s="10"/>
      <c r="RUY155" s="10"/>
      <c r="RUZ155" s="10"/>
      <c r="RVA155" s="10"/>
      <c r="RVB155" s="10"/>
      <c r="RVC155" s="10"/>
      <c r="RVD155" s="10"/>
      <c r="RVE155" s="10"/>
      <c r="RVF155" s="10"/>
      <c r="RVG155" s="10"/>
      <c r="RVH155" s="10"/>
      <c r="RVI155" s="10"/>
      <c r="RVJ155" s="10"/>
      <c r="RVK155" s="10"/>
      <c r="RVL155" s="10"/>
      <c r="RVM155" s="10"/>
      <c r="RVN155" s="10"/>
      <c r="RVO155" s="10"/>
      <c r="RVP155" s="10"/>
      <c r="RVQ155" s="10"/>
      <c r="RVR155" s="10"/>
      <c r="RVS155" s="10"/>
      <c r="RVT155" s="10"/>
      <c r="RVU155" s="10"/>
      <c r="RVV155" s="10"/>
      <c r="RVW155" s="10"/>
      <c r="RVX155" s="10"/>
      <c r="RVY155" s="10"/>
      <c r="RVZ155" s="10"/>
      <c r="RWA155" s="10"/>
      <c r="RWB155" s="10"/>
      <c r="RWC155" s="10"/>
      <c r="RWD155" s="10"/>
      <c r="RWE155" s="10"/>
      <c r="RWF155" s="10"/>
      <c r="RWG155" s="10"/>
      <c r="RWH155" s="10"/>
      <c r="RWI155" s="10"/>
      <c r="RWJ155" s="10"/>
      <c r="RWK155" s="10"/>
      <c r="RWL155" s="10"/>
      <c r="RWM155" s="10"/>
      <c r="RWN155" s="10"/>
      <c r="RWO155" s="10"/>
      <c r="RWP155" s="10"/>
      <c r="RWQ155" s="10"/>
      <c r="RWR155" s="10"/>
      <c r="RWS155" s="10"/>
      <c r="RWT155" s="10"/>
      <c r="RWU155" s="10"/>
      <c r="RWV155" s="10"/>
      <c r="RWW155" s="10"/>
      <c r="RWX155" s="10"/>
      <c r="RWY155" s="10"/>
      <c r="RWZ155" s="10"/>
      <c r="RXA155" s="10"/>
      <c r="RXB155" s="10"/>
      <c r="RXC155" s="10"/>
      <c r="RXD155" s="10"/>
      <c r="RXE155" s="10"/>
      <c r="RXF155" s="10"/>
      <c r="RXG155" s="10"/>
      <c r="RXH155" s="10"/>
      <c r="RXI155" s="10"/>
      <c r="RXJ155" s="10"/>
      <c r="RXK155" s="10"/>
      <c r="RXL155" s="10"/>
      <c r="RXM155" s="10"/>
      <c r="RXN155" s="10"/>
      <c r="RXO155" s="10"/>
      <c r="RXP155" s="10"/>
      <c r="RXQ155" s="10"/>
      <c r="RXR155" s="10"/>
      <c r="RXS155" s="10"/>
      <c r="RXT155" s="10"/>
      <c r="RXU155" s="10"/>
      <c r="RXV155" s="10"/>
      <c r="RXW155" s="10"/>
      <c r="RXX155" s="10"/>
      <c r="RXY155" s="10"/>
      <c r="RXZ155" s="10"/>
      <c r="RYA155" s="10"/>
      <c r="RYB155" s="10"/>
      <c r="RYC155" s="10"/>
      <c r="RYD155" s="10"/>
      <c r="RYE155" s="10"/>
      <c r="RYF155" s="10"/>
      <c r="RYG155" s="10"/>
      <c r="RYH155" s="10"/>
      <c r="RYI155" s="10"/>
      <c r="RYJ155" s="10"/>
      <c r="RYK155" s="10"/>
      <c r="RYL155" s="10"/>
      <c r="RYM155" s="10"/>
      <c r="RYN155" s="10"/>
      <c r="RYO155" s="10"/>
      <c r="RYP155" s="10"/>
      <c r="RYQ155" s="10"/>
      <c r="RYR155" s="10"/>
      <c r="RYS155" s="10"/>
      <c r="RYT155" s="10"/>
      <c r="RYU155" s="10"/>
      <c r="RYV155" s="10"/>
      <c r="RYW155" s="10"/>
      <c r="RYX155" s="10"/>
      <c r="RYY155" s="10"/>
      <c r="RYZ155" s="10"/>
      <c r="RZA155" s="10"/>
      <c r="RZB155" s="10"/>
      <c r="RZC155" s="10"/>
      <c r="RZD155" s="10"/>
      <c r="RZE155" s="10"/>
      <c r="RZF155" s="10"/>
      <c r="RZG155" s="10"/>
      <c r="RZH155" s="10"/>
      <c r="RZI155" s="10"/>
      <c r="RZJ155" s="10"/>
      <c r="RZK155" s="10"/>
      <c r="RZL155" s="10"/>
      <c r="RZM155" s="10"/>
      <c r="RZN155" s="10"/>
      <c r="RZO155" s="10"/>
      <c r="RZP155" s="10"/>
      <c r="RZQ155" s="10"/>
      <c r="RZR155" s="10"/>
      <c r="RZS155" s="10"/>
      <c r="RZT155" s="10"/>
      <c r="RZU155" s="10"/>
      <c r="RZV155" s="10"/>
      <c r="RZW155" s="10"/>
      <c r="RZX155" s="10"/>
      <c r="RZY155" s="10"/>
      <c r="RZZ155" s="10"/>
      <c r="SAA155" s="10"/>
      <c r="SAB155" s="10"/>
      <c r="SAC155" s="10"/>
      <c r="SAD155" s="10"/>
      <c r="SAE155" s="10"/>
      <c r="SAF155" s="10"/>
      <c r="SAG155" s="10"/>
      <c r="SAH155" s="10"/>
      <c r="SAI155" s="10"/>
      <c r="SAJ155" s="10"/>
      <c r="SAK155" s="10"/>
      <c r="SAL155" s="10"/>
      <c r="SAM155" s="10"/>
      <c r="SAN155" s="10"/>
      <c r="SAO155" s="10"/>
      <c r="SAP155" s="10"/>
      <c r="SAQ155" s="10"/>
      <c r="SAR155" s="10"/>
      <c r="SAS155" s="10"/>
      <c r="SAT155" s="10"/>
      <c r="SAU155" s="10"/>
      <c r="SAV155" s="10"/>
      <c r="SAW155" s="10"/>
      <c r="SAX155" s="10"/>
      <c r="SAY155" s="10"/>
      <c r="SAZ155" s="10"/>
      <c r="SBA155" s="10"/>
      <c r="SBB155" s="10"/>
      <c r="SBC155" s="10"/>
      <c r="SBD155" s="10"/>
      <c r="SBE155" s="10"/>
      <c r="SBF155" s="10"/>
      <c r="SBG155" s="10"/>
      <c r="SBH155" s="10"/>
      <c r="SBI155" s="10"/>
      <c r="SBJ155" s="10"/>
      <c r="SBK155" s="10"/>
      <c r="SBL155" s="10"/>
      <c r="SBM155" s="10"/>
      <c r="SBN155" s="10"/>
      <c r="SBO155" s="10"/>
      <c r="SBP155" s="10"/>
      <c r="SBQ155" s="10"/>
      <c r="SBR155" s="10"/>
      <c r="SBS155" s="10"/>
      <c r="SBT155" s="10"/>
      <c r="SBU155" s="10"/>
      <c r="SBV155" s="10"/>
      <c r="SBW155" s="10"/>
      <c r="SBX155" s="10"/>
      <c r="SBY155" s="10"/>
      <c r="SBZ155" s="10"/>
      <c r="SCA155" s="10"/>
      <c r="SCB155" s="10"/>
      <c r="SCC155" s="10"/>
      <c r="SCD155" s="10"/>
      <c r="SCE155" s="10"/>
      <c r="SCF155" s="10"/>
      <c r="SCG155" s="10"/>
      <c r="SCH155" s="10"/>
      <c r="SCI155" s="10"/>
      <c r="SCJ155" s="10"/>
      <c r="SCK155" s="10"/>
      <c r="SCL155" s="10"/>
      <c r="SCM155" s="10"/>
      <c r="SCN155" s="10"/>
      <c r="SCO155" s="10"/>
      <c r="SCP155" s="10"/>
      <c r="SCQ155" s="10"/>
      <c r="SCR155" s="10"/>
      <c r="SCS155" s="10"/>
      <c r="SCT155" s="10"/>
      <c r="SCU155" s="10"/>
      <c r="SCV155" s="10"/>
      <c r="SCW155" s="10"/>
      <c r="SCX155" s="10"/>
      <c r="SCY155" s="10"/>
      <c r="SCZ155" s="10"/>
      <c r="SDA155" s="10"/>
      <c r="SDB155" s="10"/>
      <c r="SDC155" s="10"/>
      <c r="SDD155" s="10"/>
      <c r="SDE155" s="10"/>
      <c r="SDF155" s="10"/>
      <c r="SDG155" s="10"/>
      <c r="SDH155" s="10"/>
      <c r="SDI155" s="10"/>
      <c r="SDJ155" s="10"/>
      <c r="SDK155" s="10"/>
      <c r="SDL155" s="10"/>
      <c r="SDM155" s="10"/>
      <c r="SDN155" s="10"/>
      <c r="SDO155" s="10"/>
      <c r="SDP155" s="10"/>
      <c r="SDQ155" s="10"/>
      <c r="SDR155" s="10"/>
      <c r="SDS155" s="10"/>
      <c r="SDT155" s="10"/>
      <c r="SDU155" s="10"/>
      <c r="SDV155" s="10"/>
      <c r="SDW155" s="10"/>
      <c r="SDX155" s="10"/>
      <c r="SDY155" s="10"/>
      <c r="SDZ155" s="10"/>
      <c r="SEA155" s="10"/>
      <c r="SEB155" s="10"/>
      <c r="SEC155" s="10"/>
      <c r="SED155" s="10"/>
      <c r="SEE155" s="10"/>
      <c r="SEF155" s="10"/>
      <c r="SEG155" s="10"/>
      <c r="SEH155" s="10"/>
      <c r="SEI155" s="10"/>
      <c r="SEJ155" s="10"/>
      <c r="SEK155" s="10"/>
      <c r="SEL155" s="10"/>
      <c r="SEM155" s="10"/>
      <c r="SEN155" s="10"/>
      <c r="SEO155" s="10"/>
      <c r="SEP155" s="10"/>
      <c r="SEQ155" s="10"/>
      <c r="SER155" s="10"/>
      <c r="SES155" s="10"/>
      <c r="SET155" s="10"/>
      <c r="SEU155" s="10"/>
      <c r="SEV155" s="10"/>
      <c r="SEW155" s="10"/>
      <c r="SEX155" s="10"/>
      <c r="SEY155" s="10"/>
      <c r="SEZ155" s="10"/>
      <c r="SFA155" s="10"/>
      <c r="SFB155" s="10"/>
      <c r="SFC155" s="10"/>
      <c r="SFD155" s="10"/>
      <c r="SFE155" s="10"/>
      <c r="SFF155" s="10"/>
      <c r="SFG155" s="10"/>
      <c r="SFH155" s="10"/>
      <c r="SFI155" s="10"/>
      <c r="SFJ155" s="10"/>
      <c r="SFK155" s="10"/>
      <c r="SFL155" s="10"/>
      <c r="SFM155" s="10"/>
      <c r="SFN155" s="10"/>
      <c r="SFO155" s="10"/>
      <c r="SFP155" s="10"/>
      <c r="SFQ155" s="10"/>
      <c r="SFR155" s="10"/>
      <c r="SFS155" s="10"/>
      <c r="SFT155" s="10"/>
      <c r="SFU155" s="10"/>
      <c r="SFV155" s="10"/>
      <c r="SFW155" s="10"/>
      <c r="SFX155" s="10"/>
      <c r="SFY155" s="10"/>
      <c r="SFZ155" s="10"/>
      <c r="SGA155" s="10"/>
      <c r="SGB155" s="10"/>
      <c r="SGC155" s="10"/>
      <c r="SGD155" s="10"/>
      <c r="SGE155" s="10"/>
      <c r="SGF155" s="10"/>
      <c r="SGG155" s="10"/>
      <c r="SGH155" s="10"/>
      <c r="SGI155" s="10"/>
      <c r="SGJ155" s="10"/>
      <c r="SGK155" s="10"/>
      <c r="SGL155" s="10"/>
      <c r="SGM155" s="10"/>
      <c r="SGN155" s="10"/>
      <c r="SGO155" s="10"/>
      <c r="SGP155" s="10"/>
      <c r="SGQ155" s="10"/>
      <c r="SGR155" s="10"/>
      <c r="SGS155" s="10"/>
      <c r="SGT155" s="10"/>
      <c r="SGU155" s="10"/>
      <c r="SGV155" s="10"/>
      <c r="SGW155" s="10"/>
      <c r="SGX155" s="10"/>
      <c r="SGY155" s="10"/>
      <c r="SGZ155" s="10"/>
      <c r="SHA155" s="10"/>
      <c r="SHB155" s="10"/>
      <c r="SHC155" s="10"/>
      <c r="SHD155" s="10"/>
      <c r="SHE155" s="10"/>
      <c r="SHF155" s="10"/>
      <c r="SHG155" s="10"/>
      <c r="SHH155" s="10"/>
      <c r="SHI155" s="10"/>
      <c r="SHJ155" s="10"/>
      <c r="SHK155" s="10"/>
      <c r="SHL155" s="10"/>
      <c r="SHM155" s="10"/>
      <c r="SHN155" s="10"/>
      <c r="SHO155" s="10"/>
      <c r="SHP155" s="10"/>
      <c r="SHQ155" s="10"/>
      <c r="SHR155" s="10"/>
      <c r="SHS155" s="10"/>
      <c r="SHT155" s="10"/>
      <c r="SHU155" s="10"/>
      <c r="SHV155" s="10"/>
      <c r="SHW155" s="10"/>
      <c r="SHX155" s="10"/>
      <c r="SHY155" s="10"/>
      <c r="SHZ155" s="10"/>
      <c r="SIA155" s="10"/>
      <c r="SIB155" s="10"/>
      <c r="SIC155" s="10"/>
      <c r="SID155" s="10"/>
      <c r="SIE155" s="10"/>
      <c r="SIF155" s="10"/>
      <c r="SIG155" s="10"/>
      <c r="SIH155" s="10"/>
      <c r="SII155" s="10"/>
      <c r="SIJ155" s="10"/>
      <c r="SIK155" s="10"/>
      <c r="SIL155" s="10"/>
      <c r="SIM155" s="10"/>
      <c r="SIN155" s="10"/>
      <c r="SIO155" s="10"/>
      <c r="SIP155" s="10"/>
      <c r="SIQ155" s="10"/>
      <c r="SIR155" s="10"/>
      <c r="SIS155" s="10"/>
      <c r="SIT155" s="10"/>
      <c r="SIU155" s="10"/>
      <c r="SIV155" s="10"/>
      <c r="SIW155" s="10"/>
      <c r="SIX155" s="10"/>
      <c r="SIY155" s="10"/>
      <c r="SIZ155" s="10"/>
      <c r="SJA155" s="10"/>
      <c r="SJB155" s="10"/>
      <c r="SJC155" s="10"/>
      <c r="SJD155" s="10"/>
      <c r="SJE155" s="10"/>
      <c r="SJF155" s="10"/>
      <c r="SJG155" s="10"/>
      <c r="SJH155" s="10"/>
      <c r="SJI155" s="10"/>
      <c r="SJJ155" s="10"/>
      <c r="SJK155" s="10"/>
      <c r="SJL155" s="10"/>
      <c r="SJM155" s="10"/>
      <c r="SJN155" s="10"/>
      <c r="SJO155" s="10"/>
      <c r="SJP155" s="10"/>
      <c r="SJQ155" s="10"/>
      <c r="SJR155" s="10"/>
      <c r="SJS155" s="10"/>
      <c r="SJT155" s="10"/>
      <c r="SJU155" s="10"/>
      <c r="SJV155" s="10"/>
      <c r="SJW155" s="10"/>
      <c r="SJX155" s="10"/>
      <c r="SJY155" s="10"/>
      <c r="SJZ155" s="10"/>
      <c r="SKA155" s="10"/>
      <c r="SKB155" s="10"/>
      <c r="SKC155" s="10"/>
      <c r="SKD155" s="10"/>
      <c r="SKE155" s="10"/>
      <c r="SKF155" s="10"/>
      <c r="SKG155" s="10"/>
      <c r="SKH155" s="10"/>
      <c r="SKI155" s="10"/>
      <c r="SKJ155" s="10"/>
      <c r="SKK155" s="10"/>
      <c r="SKL155" s="10"/>
      <c r="SKM155" s="10"/>
      <c r="SKN155" s="10"/>
      <c r="SKO155" s="10"/>
      <c r="SKP155" s="10"/>
      <c r="SKQ155" s="10"/>
      <c r="SKR155" s="10"/>
      <c r="SKS155" s="10"/>
      <c r="SKT155" s="10"/>
      <c r="SKU155" s="10"/>
      <c r="SKV155" s="10"/>
      <c r="SKW155" s="10"/>
      <c r="SKX155" s="10"/>
      <c r="SKY155" s="10"/>
      <c r="SKZ155" s="10"/>
      <c r="SLA155" s="10"/>
      <c r="SLB155" s="10"/>
      <c r="SLC155" s="10"/>
      <c r="SLD155" s="10"/>
      <c r="SLE155" s="10"/>
      <c r="SLF155" s="10"/>
      <c r="SLG155" s="10"/>
      <c r="SLH155" s="10"/>
      <c r="SLI155" s="10"/>
      <c r="SLJ155" s="10"/>
      <c r="SLK155" s="10"/>
      <c r="SLL155" s="10"/>
      <c r="SLM155" s="10"/>
      <c r="SLN155" s="10"/>
      <c r="SLO155" s="10"/>
      <c r="SLP155" s="10"/>
      <c r="SLQ155" s="10"/>
      <c r="SLR155" s="10"/>
      <c r="SLS155" s="10"/>
      <c r="SLT155" s="10"/>
      <c r="SLU155" s="10"/>
      <c r="SLV155" s="10"/>
      <c r="SLW155" s="10"/>
      <c r="SLX155" s="10"/>
      <c r="SLY155" s="10"/>
      <c r="SLZ155" s="10"/>
      <c r="SMA155" s="10"/>
      <c r="SMB155" s="10"/>
      <c r="SMC155" s="10"/>
      <c r="SMD155" s="10"/>
      <c r="SME155" s="10"/>
      <c r="SMF155" s="10"/>
      <c r="SMG155" s="10"/>
      <c r="SMH155" s="10"/>
      <c r="SMI155" s="10"/>
      <c r="SMJ155" s="10"/>
      <c r="SMK155" s="10"/>
      <c r="SML155" s="10"/>
      <c r="SMM155" s="10"/>
      <c r="SMN155" s="10"/>
      <c r="SMO155" s="10"/>
      <c r="SMP155" s="10"/>
      <c r="SMQ155" s="10"/>
      <c r="SMR155" s="10"/>
      <c r="SMS155" s="10"/>
      <c r="SMT155" s="10"/>
      <c r="SMU155" s="10"/>
      <c r="SMV155" s="10"/>
      <c r="SMW155" s="10"/>
      <c r="SMX155" s="10"/>
      <c r="SMY155" s="10"/>
      <c r="SMZ155" s="10"/>
      <c r="SNA155" s="10"/>
      <c r="SNB155" s="10"/>
      <c r="SNC155" s="10"/>
      <c r="SND155" s="10"/>
      <c r="SNE155" s="10"/>
      <c r="SNF155" s="10"/>
      <c r="SNG155" s="10"/>
      <c r="SNH155" s="10"/>
      <c r="SNI155" s="10"/>
      <c r="SNJ155" s="10"/>
      <c r="SNK155" s="10"/>
      <c r="SNL155" s="10"/>
      <c r="SNM155" s="10"/>
      <c r="SNN155" s="10"/>
      <c r="SNO155" s="10"/>
      <c r="SNP155" s="10"/>
      <c r="SNQ155" s="10"/>
      <c r="SNR155" s="10"/>
      <c r="SNS155" s="10"/>
      <c r="SNT155" s="10"/>
      <c r="SNU155" s="10"/>
      <c r="SNV155" s="10"/>
      <c r="SNW155" s="10"/>
      <c r="SNX155" s="10"/>
      <c r="SNY155" s="10"/>
      <c r="SNZ155" s="10"/>
      <c r="SOA155" s="10"/>
      <c r="SOB155" s="10"/>
      <c r="SOC155" s="10"/>
      <c r="SOD155" s="10"/>
      <c r="SOE155" s="10"/>
      <c r="SOF155" s="10"/>
      <c r="SOG155" s="10"/>
      <c r="SOH155" s="10"/>
      <c r="SOI155" s="10"/>
      <c r="SOJ155" s="10"/>
      <c r="SOK155" s="10"/>
      <c r="SOL155" s="10"/>
      <c r="SOM155" s="10"/>
      <c r="SON155" s="10"/>
      <c r="SOO155" s="10"/>
      <c r="SOP155" s="10"/>
      <c r="SOQ155" s="10"/>
      <c r="SOR155" s="10"/>
      <c r="SOS155" s="10"/>
      <c r="SOT155" s="10"/>
      <c r="SOU155" s="10"/>
      <c r="SOV155" s="10"/>
      <c r="SOW155" s="10"/>
      <c r="SOX155" s="10"/>
      <c r="SOY155" s="10"/>
      <c r="SOZ155" s="10"/>
      <c r="SPA155" s="10"/>
      <c r="SPB155" s="10"/>
      <c r="SPC155" s="10"/>
      <c r="SPD155" s="10"/>
      <c r="SPE155" s="10"/>
      <c r="SPF155" s="10"/>
      <c r="SPG155" s="10"/>
      <c r="SPH155" s="10"/>
      <c r="SPI155" s="10"/>
      <c r="SPJ155" s="10"/>
      <c r="SPK155" s="10"/>
      <c r="SPL155" s="10"/>
      <c r="SPM155" s="10"/>
      <c r="SPN155" s="10"/>
      <c r="SPO155" s="10"/>
      <c r="SPP155" s="10"/>
      <c r="SPQ155" s="10"/>
      <c r="SPR155" s="10"/>
      <c r="SPS155" s="10"/>
      <c r="SPT155" s="10"/>
      <c r="SPU155" s="10"/>
      <c r="SPV155" s="10"/>
      <c r="SPW155" s="10"/>
      <c r="SPX155" s="10"/>
      <c r="SPY155" s="10"/>
      <c r="SPZ155" s="10"/>
      <c r="SQA155" s="10"/>
      <c r="SQB155" s="10"/>
      <c r="SQC155" s="10"/>
      <c r="SQD155" s="10"/>
      <c r="SQE155" s="10"/>
      <c r="SQF155" s="10"/>
      <c r="SQG155" s="10"/>
      <c r="SQH155" s="10"/>
      <c r="SQI155" s="10"/>
      <c r="SQJ155" s="10"/>
      <c r="SQK155" s="10"/>
      <c r="SQL155" s="10"/>
      <c r="SQM155" s="10"/>
      <c r="SQN155" s="10"/>
      <c r="SQO155" s="10"/>
      <c r="SQP155" s="10"/>
      <c r="SQQ155" s="10"/>
      <c r="SQR155" s="10"/>
      <c r="SQS155" s="10"/>
      <c r="SQT155" s="10"/>
      <c r="SQU155" s="10"/>
      <c r="SQV155" s="10"/>
      <c r="SQW155" s="10"/>
      <c r="SQX155" s="10"/>
      <c r="SQY155" s="10"/>
      <c r="SQZ155" s="10"/>
      <c r="SRA155" s="10"/>
      <c r="SRB155" s="10"/>
      <c r="SRC155" s="10"/>
      <c r="SRD155" s="10"/>
      <c r="SRE155" s="10"/>
      <c r="SRF155" s="10"/>
      <c r="SRG155" s="10"/>
      <c r="SRH155" s="10"/>
      <c r="SRI155" s="10"/>
      <c r="SRJ155" s="10"/>
      <c r="SRK155" s="10"/>
      <c r="SRL155" s="10"/>
      <c r="SRM155" s="10"/>
      <c r="SRN155" s="10"/>
      <c r="SRO155" s="10"/>
      <c r="SRP155" s="10"/>
      <c r="SRQ155" s="10"/>
      <c r="SRR155" s="10"/>
      <c r="SRS155" s="10"/>
      <c r="SRT155" s="10"/>
      <c r="SRU155" s="10"/>
      <c r="SRV155" s="10"/>
      <c r="SRW155" s="10"/>
      <c r="SRX155" s="10"/>
      <c r="SRY155" s="10"/>
      <c r="SRZ155" s="10"/>
      <c r="SSA155" s="10"/>
      <c r="SSB155" s="10"/>
      <c r="SSC155" s="10"/>
      <c r="SSD155" s="10"/>
      <c r="SSE155" s="10"/>
      <c r="SSF155" s="10"/>
      <c r="SSG155" s="10"/>
      <c r="SSH155" s="10"/>
      <c r="SSI155" s="10"/>
      <c r="SSJ155" s="10"/>
      <c r="SSK155" s="10"/>
      <c r="SSL155" s="10"/>
      <c r="SSM155" s="10"/>
      <c r="SSN155" s="10"/>
      <c r="SSO155" s="10"/>
      <c r="SSP155" s="10"/>
      <c r="SSQ155" s="10"/>
      <c r="SSR155" s="10"/>
      <c r="SSS155" s="10"/>
      <c r="SST155" s="10"/>
      <c r="SSU155" s="10"/>
      <c r="SSV155" s="10"/>
      <c r="SSW155" s="10"/>
      <c r="SSX155" s="10"/>
      <c r="SSY155" s="10"/>
      <c r="SSZ155" s="10"/>
      <c r="STA155" s="10"/>
      <c r="STB155" s="10"/>
      <c r="STC155" s="10"/>
      <c r="STD155" s="10"/>
      <c r="STE155" s="10"/>
      <c r="STF155" s="10"/>
      <c r="STG155" s="10"/>
      <c r="STH155" s="10"/>
      <c r="STI155" s="10"/>
      <c r="STJ155" s="10"/>
      <c r="STK155" s="10"/>
      <c r="STL155" s="10"/>
      <c r="STM155" s="10"/>
      <c r="STN155" s="10"/>
      <c r="STO155" s="10"/>
      <c r="STP155" s="10"/>
      <c r="STQ155" s="10"/>
      <c r="STR155" s="10"/>
      <c r="STS155" s="10"/>
      <c r="STT155" s="10"/>
      <c r="STU155" s="10"/>
      <c r="STV155" s="10"/>
      <c r="STW155" s="10"/>
      <c r="STX155" s="10"/>
      <c r="STY155" s="10"/>
      <c r="STZ155" s="10"/>
      <c r="SUA155" s="10"/>
      <c r="SUB155" s="10"/>
      <c r="SUC155" s="10"/>
      <c r="SUD155" s="10"/>
      <c r="SUE155" s="10"/>
      <c r="SUF155" s="10"/>
      <c r="SUG155" s="10"/>
      <c r="SUH155" s="10"/>
      <c r="SUI155" s="10"/>
      <c r="SUJ155" s="10"/>
      <c r="SUK155" s="10"/>
      <c r="SUL155" s="10"/>
      <c r="SUM155" s="10"/>
      <c r="SUN155" s="10"/>
      <c r="SUO155" s="10"/>
      <c r="SUP155" s="10"/>
      <c r="SUQ155" s="10"/>
      <c r="SUR155" s="10"/>
      <c r="SUS155" s="10"/>
      <c r="SUT155" s="10"/>
      <c r="SUU155" s="10"/>
      <c r="SUV155" s="10"/>
      <c r="SUW155" s="10"/>
      <c r="SUX155" s="10"/>
      <c r="SUY155" s="10"/>
      <c r="SUZ155" s="10"/>
      <c r="SVA155" s="10"/>
      <c r="SVB155" s="10"/>
      <c r="SVC155" s="10"/>
      <c r="SVD155" s="10"/>
      <c r="SVE155" s="10"/>
      <c r="SVF155" s="10"/>
      <c r="SVG155" s="10"/>
      <c r="SVH155" s="10"/>
      <c r="SVI155" s="10"/>
      <c r="SVJ155" s="10"/>
      <c r="SVK155" s="10"/>
      <c r="SVL155" s="10"/>
      <c r="SVM155" s="10"/>
      <c r="SVN155" s="10"/>
      <c r="SVO155" s="10"/>
      <c r="SVP155" s="10"/>
      <c r="SVQ155" s="10"/>
      <c r="SVR155" s="10"/>
      <c r="SVS155" s="10"/>
      <c r="SVT155" s="10"/>
      <c r="SVU155" s="10"/>
      <c r="SVV155" s="10"/>
      <c r="SVW155" s="10"/>
      <c r="SVX155" s="10"/>
      <c r="SVY155" s="10"/>
      <c r="SVZ155" s="10"/>
      <c r="SWA155" s="10"/>
      <c r="SWB155" s="10"/>
      <c r="SWC155" s="10"/>
      <c r="SWD155" s="10"/>
      <c r="SWE155" s="10"/>
      <c r="SWF155" s="10"/>
      <c r="SWG155" s="10"/>
      <c r="SWH155" s="10"/>
      <c r="SWI155" s="10"/>
      <c r="SWJ155" s="10"/>
      <c r="SWK155" s="10"/>
      <c r="SWL155" s="10"/>
      <c r="SWM155" s="10"/>
      <c r="SWN155" s="10"/>
      <c r="SWO155" s="10"/>
      <c r="SWP155" s="10"/>
      <c r="SWQ155" s="10"/>
      <c r="SWR155" s="10"/>
      <c r="SWS155" s="10"/>
      <c r="SWT155" s="10"/>
      <c r="SWU155" s="10"/>
      <c r="SWV155" s="10"/>
      <c r="SWW155" s="10"/>
      <c r="SWX155" s="10"/>
      <c r="SWY155" s="10"/>
      <c r="SWZ155" s="10"/>
      <c r="SXA155" s="10"/>
      <c r="SXB155" s="10"/>
      <c r="SXC155" s="10"/>
      <c r="SXD155" s="10"/>
      <c r="SXE155" s="10"/>
      <c r="SXF155" s="10"/>
      <c r="SXG155" s="10"/>
      <c r="SXH155" s="10"/>
      <c r="SXI155" s="10"/>
      <c r="SXJ155" s="10"/>
      <c r="SXK155" s="10"/>
      <c r="SXL155" s="10"/>
      <c r="SXM155" s="10"/>
      <c r="SXN155" s="10"/>
      <c r="SXO155" s="10"/>
      <c r="SXP155" s="10"/>
      <c r="SXQ155" s="10"/>
      <c r="SXR155" s="10"/>
      <c r="SXS155" s="10"/>
      <c r="SXT155" s="10"/>
      <c r="SXU155" s="10"/>
      <c r="SXV155" s="10"/>
      <c r="SXW155" s="10"/>
      <c r="SXX155" s="10"/>
      <c r="SXY155" s="10"/>
      <c r="SXZ155" s="10"/>
      <c r="SYA155" s="10"/>
      <c r="SYB155" s="10"/>
      <c r="SYC155" s="10"/>
      <c r="SYD155" s="10"/>
      <c r="SYE155" s="10"/>
      <c r="SYF155" s="10"/>
      <c r="SYG155" s="10"/>
      <c r="SYH155" s="10"/>
      <c r="SYI155" s="10"/>
      <c r="SYJ155" s="10"/>
      <c r="SYK155" s="10"/>
      <c r="SYL155" s="10"/>
      <c r="SYM155" s="10"/>
      <c r="SYN155" s="10"/>
      <c r="SYO155" s="10"/>
      <c r="SYP155" s="10"/>
      <c r="SYQ155" s="10"/>
      <c r="SYR155" s="10"/>
      <c r="SYS155" s="10"/>
      <c r="SYT155" s="10"/>
      <c r="SYU155" s="10"/>
      <c r="SYV155" s="10"/>
      <c r="SYW155" s="10"/>
      <c r="SYX155" s="10"/>
      <c r="SYY155" s="10"/>
      <c r="SYZ155" s="10"/>
      <c r="SZA155" s="10"/>
      <c r="SZB155" s="10"/>
      <c r="SZC155" s="10"/>
      <c r="SZD155" s="10"/>
      <c r="SZE155" s="10"/>
      <c r="SZF155" s="10"/>
      <c r="SZG155" s="10"/>
      <c r="SZH155" s="10"/>
      <c r="SZI155" s="10"/>
      <c r="SZJ155" s="10"/>
      <c r="SZK155" s="10"/>
      <c r="SZL155" s="10"/>
      <c r="SZM155" s="10"/>
      <c r="SZN155" s="10"/>
      <c r="SZO155" s="10"/>
      <c r="SZP155" s="10"/>
      <c r="SZQ155" s="10"/>
      <c r="SZR155" s="10"/>
      <c r="SZS155" s="10"/>
      <c r="SZT155" s="10"/>
      <c r="SZU155" s="10"/>
      <c r="SZV155" s="10"/>
      <c r="SZW155" s="10"/>
      <c r="SZX155" s="10"/>
      <c r="SZY155" s="10"/>
      <c r="SZZ155" s="10"/>
      <c r="TAA155" s="10"/>
      <c r="TAB155" s="10"/>
      <c r="TAC155" s="10"/>
      <c r="TAD155" s="10"/>
      <c r="TAE155" s="10"/>
      <c r="TAF155" s="10"/>
      <c r="TAG155" s="10"/>
      <c r="TAH155" s="10"/>
      <c r="TAI155" s="10"/>
      <c r="TAJ155" s="10"/>
      <c r="TAK155" s="10"/>
      <c r="TAL155" s="10"/>
      <c r="TAM155" s="10"/>
      <c r="TAN155" s="10"/>
      <c r="TAO155" s="10"/>
      <c r="TAP155" s="10"/>
      <c r="TAQ155" s="10"/>
      <c r="TAR155" s="10"/>
      <c r="TAS155" s="10"/>
      <c r="TAT155" s="10"/>
      <c r="TAU155" s="10"/>
      <c r="TAV155" s="10"/>
      <c r="TAW155" s="10"/>
      <c r="TAX155" s="10"/>
      <c r="TAY155" s="10"/>
      <c r="TAZ155" s="10"/>
      <c r="TBA155" s="10"/>
      <c r="TBB155" s="10"/>
      <c r="TBC155" s="10"/>
      <c r="TBD155" s="10"/>
      <c r="TBE155" s="10"/>
      <c r="TBF155" s="10"/>
      <c r="TBG155" s="10"/>
      <c r="TBH155" s="10"/>
      <c r="TBI155" s="10"/>
      <c r="TBJ155" s="10"/>
      <c r="TBK155" s="10"/>
      <c r="TBL155" s="10"/>
      <c r="TBM155" s="10"/>
      <c r="TBN155" s="10"/>
      <c r="TBO155" s="10"/>
      <c r="TBP155" s="10"/>
      <c r="TBQ155" s="10"/>
      <c r="TBR155" s="10"/>
      <c r="TBS155" s="10"/>
      <c r="TBT155" s="10"/>
      <c r="TBU155" s="10"/>
      <c r="TBV155" s="10"/>
      <c r="TBW155" s="10"/>
      <c r="TBX155" s="10"/>
      <c r="TBY155" s="10"/>
      <c r="TBZ155" s="10"/>
      <c r="TCA155" s="10"/>
      <c r="TCB155" s="10"/>
      <c r="TCC155" s="10"/>
      <c r="TCD155" s="10"/>
      <c r="TCE155" s="10"/>
      <c r="TCF155" s="10"/>
      <c r="TCG155" s="10"/>
      <c r="TCH155" s="10"/>
      <c r="TCI155" s="10"/>
      <c r="TCJ155" s="10"/>
      <c r="TCK155" s="10"/>
      <c r="TCL155" s="10"/>
      <c r="TCM155" s="10"/>
      <c r="TCN155" s="10"/>
      <c r="TCO155" s="10"/>
      <c r="TCP155" s="10"/>
      <c r="TCQ155" s="10"/>
      <c r="TCR155" s="10"/>
      <c r="TCS155" s="10"/>
      <c r="TCT155" s="10"/>
      <c r="TCU155" s="10"/>
      <c r="TCV155" s="10"/>
      <c r="TCW155" s="10"/>
      <c r="TCX155" s="10"/>
      <c r="TCY155" s="10"/>
      <c r="TCZ155" s="10"/>
      <c r="TDA155" s="10"/>
      <c r="TDB155" s="10"/>
      <c r="TDC155" s="10"/>
      <c r="TDD155" s="10"/>
      <c r="TDE155" s="10"/>
      <c r="TDF155" s="10"/>
      <c r="TDG155" s="10"/>
      <c r="TDH155" s="10"/>
      <c r="TDI155" s="10"/>
      <c r="TDJ155" s="10"/>
      <c r="TDK155" s="10"/>
      <c r="TDL155" s="10"/>
      <c r="TDM155" s="10"/>
      <c r="TDN155" s="10"/>
      <c r="TDO155" s="10"/>
      <c r="TDP155" s="10"/>
      <c r="TDQ155" s="10"/>
      <c r="TDR155" s="10"/>
      <c r="TDS155" s="10"/>
      <c r="TDT155" s="10"/>
      <c r="TDU155" s="10"/>
      <c r="TDV155" s="10"/>
      <c r="TDW155" s="10"/>
      <c r="TDX155" s="10"/>
      <c r="TDY155" s="10"/>
      <c r="TDZ155" s="10"/>
      <c r="TEA155" s="10"/>
      <c r="TEB155" s="10"/>
      <c r="TEC155" s="10"/>
      <c r="TED155" s="10"/>
      <c r="TEE155" s="10"/>
      <c r="TEF155" s="10"/>
      <c r="TEG155" s="10"/>
      <c r="TEH155" s="10"/>
      <c r="TEI155" s="10"/>
      <c r="TEJ155" s="10"/>
      <c r="TEK155" s="10"/>
      <c r="TEL155" s="10"/>
      <c r="TEM155" s="10"/>
      <c r="TEN155" s="10"/>
      <c r="TEO155" s="10"/>
      <c r="TEP155" s="10"/>
      <c r="TEQ155" s="10"/>
      <c r="TER155" s="10"/>
      <c r="TES155" s="10"/>
      <c r="TET155" s="10"/>
      <c r="TEU155" s="10"/>
      <c r="TEV155" s="10"/>
      <c r="TEW155" s="10"/>
      <c r="TEX155" s="10"/>
      <c r="TEY155" s="10"/>
      <c r="TEZ155" s="10"/>
      <c r="TFA155" s="10"/>
      <c r="TFB155" s="10"/>
      <c r="TFC155" s="10"/>
      <c r="TFD155" s="10"/>
      <c r="TFE155" s="10"/>
      <c r="TFF155" s="10"/>
      <c r="TFG155" s="10"/>
      <c r="TFH155" s="10"/>
      <c r="TFI155" s="10"/>
      <c r="TFJ155" s="10"/>
      <c r="TFK155" s="10"/>
      <c r="TFL155" s="10"/>
      <c r="TFM155" s="10"/>
      <c r="TFN155" s="10"/>
      <c r="TFO155" s="10"/>
      <c r="TFP155" s="10"/>
      <c r="TFQ155" s="10"/>
      <c r="TFR155" s="10"/>
      <c r="TFS155" s="10"/>
      <c r="TFT155" s="10"/>
      <c r="TFU155" s="10"/>
      <c r="TFV155" s="10"/>
      <c r="TFW155" s="10"/>
      <c r="TFX155" s="10"/>
      <c r="TFY155" s="10"/>
      <c r="TFZ155" s="10"/>
      <c r="TGA155" s="10"/>
      <c r="TGB155" s="10"/>
      <c r="TGC155" s="10"/>
      <c r="TGD155" s="10"/>
      <c r="TGE155" s="10"/>
      <c r="TGF155" s="10"/>
      <c r="TGG155" s="10"/>
      <c r="TGH155" s="10"/>
      <c r="TGI155" s="10"/>
      <c r="TGJ155" s="10"/>
      <c r="TGK155" s="10"/>
      <c r="TGL155" s="10"/>
      <c r="TGM155" s="10"/>
      <c r="TGN155" s="10"/>
      <c r="TGO155" s="10"/>
      <c r="TGP155" s="10"/>
      <c r="TGQ155" s="10"/>
      <c r="TGR155" s="10"/>
      <c r="TGS155" s="10"/>
      <c r="TGT155" s="10"/>
      <c r="TGU155" s="10"/>
      <c r="TGV155" s="10"/>
      <c r="TGW155" s="10"/>
      <c r="TGX155" s="10"/>
      <c r="TGY155" s="10"/>
      <c r="TGZ155" s="10"/>
      <c r="THA155" s="10"/>
      <c r="THB155" s="10"/>
      <c r="THC155" s="10"/>
      <c r="THD155" s="10"/>
      <c r="THE155" s="10"/>
      <c r="THF155" s="10"/>
      <c r="THG155" s="10"/>
      <c r="THH155" s="10"/>
      <c r="THI155" s="10"/>
      <c r="THJ155" s="10"/>
      <c r="THK155" s="10"/>
      <c r="THL155" s="10"/>
      <c r="THM155" s="10"/>
      <c r="THN155" s="10"/>
      <c r="THO155" s="10"/>
      <c r="THP155" s="10"/>
      <c r="THQ155" s="10"/>
      <c r="THR155" s="10"/>
      <c r="THS155" s="10"/>
      <c r="THT155" s="10"/>
      <c r="THU155" s="10"/>
      <c r="THV155" s="10"/>
      <c r="THW155" s="10"/>
      <c r="THX155" s="10"/>
      <c r="THY155" s="10"/>
      <c r="THZ155" s="10"/>
      <c r="TIA155" s="10"/>
      <c r="TIB155" s="10"/>
      <c r="TIC155" s="10"/>
      <c r="TID155" s="10"/>
      <c r="TIE155" s="10"/>
      <c r="TIF155" s="10"/>
      <c r="TIG155" s="10"/>
      <c r="TIH155" s="10"/>
      <c r="TII155" s="10"/>
      <c r="TIJ155" s="10"/>
      <c r="TIK155" s="10"/>
      <c r="TIL155" s="10"/>
      <c r="TIM155" s="10"/>
      <c r="TIN155" s="10"/>
      <c r="TIO155" s="10"/>
      <c r="TIP155" s="10"/>
      <c r="TIQ155" s="10"/>
      <c r="TIR155" s="10"/>
      <c r="TIS155" s="10"/>
      <c r="TIT155" s="10"/>
      <c r="TIU155" s="10"/>
      <c r="TIV155" s="10"/>
      <c r="TIW155" s="10"/>
      <c r="TIX155" s="10"/>
      <c r="TIY155" s="10"/>
      <c r="TIZ155" s="10"/>
      <c r="TJA155" s="10"/>
      <c r="TJB155" s="10"/>
      <c r="TJC155" s="10"/>
      <c r="TJD155" s="10"/>
      <c r="TJE155" s="10"/>
      <c r="TJF155" s="10"/>
      <c r="TJG155" s="10"/>
      <c r="TJH155" s="10"/>
      <c r="TJI155" s="10"/>
      <c r="TJJ155" s="10"/>
      <c r="TJK155" s="10"/>
      <c r="TJL155" s="10"/>
      <c r="TJM155" s="10"/>
      <c r="TJN155" s="10"/>
      <c r="TJO155" s="10"/>
      <c r="TJP155" s="10"/>
      <c r="TJQ155" s="10"/>
      <c r="TJR155" s="10"/>
      <c r="TJS155" s="10"/>
      <c r="TJT155" s="10"/>
      <c r="TJU155" s="10"/>
      <c r="TJV155" s="10"/>
      <c r="TJW155" s="10"/>
      <c r="TJX155" s="10"/>
      <c r="TJY155" s="10"/>
      <c r="TJZ155" s="10"/>
      <c r="TKA155" s="10"/>
      <c r="TKB155" s="10"/>
      <c r="TKC155" s="10"/>
      <c r="TKD155" s="10"/>
      <c r="TKE155" s="10"/>
      <c r="TKF155" s="10"/>
      <c r="TKG155" s="10"/>
      <c r="TKH155" s="10"/>
      <c r="TKI155" s="10"/>
      <c r="TKJ155" s="10"/>
      <c r="TKK155" s="10"/>
      <c r="TKL155" s="10"/>
      <c r="TKM155" s="10"/>
      <c r="TKN155" s="10"/>
      <c r="TKO155" s="10"/>
      <c r="TKP155" s="10"/>
      <c r="TKQ155" s="10"/>
      <c r="TKR155" s="10"/>
      <c r="TKS155" s="10"/>
      <c r="TKT155" s="10"/>
      <c r="TKU155" s="10"/>
      <c r="TKV155" s="10"/>
      <c r="TKW155" s="10"/>
      <c r="TKX155" s="10"/>
      <c r="TKY155" s="10"/>
      <c r="TKZ155" s="10"/>
      <c r="TLA155" s="10"/>
      <c r="TLB155" s="10"/>
      <c r="TLC155" s="10"/>
      <c r="TLD155" s="10"/>
      <c r="TLE155" s="10"/>
      <c r="TLF155" s="10"/>
      <c r="TLG155" s="10"/>
      <c r="TLH155" s="10"/>
      <c r="TLI155" s="10"/>
      <c r="TLJ155" s="10"/>
      <c r="TLK155" s="10"/>
      <c r="TLL155" s="10"/>
      <c r="TLM155" s="10"/>
      <c r="TLN155" s="10"/>
      <c r="TLO155" s="10"/>
      <c r="TLP155" s="10"/>
      <c r="TLQ155" s="10"/>
      <c r="TLR155" s="10"/>
      <c r="TLS155" s="10"/>
      <c r="TLT155" s="10"/>
      <c r="TLU155" s="10"/>
      <c r="TLV155" s="10"/>
      <c r="TLW155" s="10"/>
      <c r="TLX155" s="10"/>
      <c r="TLY155" s="10"/>
      <c r="TLZ155" s="10"/>
      <c r="TMA155" s="10"/>
      <c r="TMB155" s="10"/>
      <c r="TMC155" s="10"/>
      <c r="TMD155" s="10"/>
      <c r="TME155" s="10"/>
      <c r="TMF155" s="10"/>
      <c r="TMG155" s="10"/>
      <c r="TMH155" s="10"/>
      <c r="TMI155" s="10"/>
      <c r="TMJ155" s="10"/>
      <c r="TMK155" s="10"/>
      <c r="TML155" s="10"/>
      <c r="TMM155" s="10"/>
      <c r="TMN155" s="10"/>
      <c r="TMO155" s="10"/>
      <c r="TMP155" s="10"/>
      <c r="TMQ155" s="10"/>
      <c r="TMR155" s="10"/>
      <c r="TMS155" s="10"/>
      <c r="TMT155" s="10"/>
      <c r="TMU155" s="10"/>
      <c r="TMV155" s="10"/>
      <c r="TMW155" s="10"/>
      <c r="TMX155" s="10"/>
      <c r="TMY155" s="10"/>
      <c r="TMZ155" s="10"/>
      <c r="TNA155" s="10"/>
      <c r="TNB155" s="10"/>
      <c r="TNC155" s="10"/>
      <c r="TND155" s="10"/>
      <c r="TNE155" s="10"/>
      <c r="TNF155" s="10"/>
      <c r="TNG155" s="10"/>
      <c r="TNH155" s="10"/>
      <c r="TNI155" s="10"/>
      <c r="TNJ155" s="10"/>
      <c r="TNK155" s="10"/>
      <c r="TNL155" s="10"/>
      <c r="TNM155" s="10"/>
      <c r="TNN155" s="10"/>
      <c r="TNO155" s="10"/>
      <c r="TNP155" s="10"/>
      <c r="TNQ155" s="10"/>
      <c r="TNR155" s="10"/>
      <c r="TNS155" s="10"/>
      <c r="TNT155" s="10"/>
      <c r="TNU155" s="10"/>
      <c r="TNV155" s="10"/>
      <c r="TNW155" s="10"/>
      <c r="TNX155" s="10"/>
      <c r="TNY155" s="10"/>
      <c r="TNZ155" s="10"/>
      <c r="TOA155" s="10"/>
      <c r="TOB155" s="10"/>
      <c r="TOC155" s="10"/>
      <c r="TOD155" s="10"/>
      <c r="TOE155" s="10"/>
      <c r="TOF155" s="10"/>
      <c r="TOG155" s="10"/>
      <c r="TOH155" s="10"/>
      <c r="TOI155" s="10"/>
      <c r="TOJ155" s="10"/>
      <c r="TOK155" s="10"/>
      <c r="TOL155" s="10"/>
      <c r="TOM155" s="10"/>
      <c r="TON155" s="10"/>
      <c r="TOO155" s="10"/>
      <c r="TOP155" s="10"/>
      <c r="TOQ155" s="10"/>
      <c r="TOR155" s="10"/>
      <c r="TOS155" s="10"/>
      <c r="TOT155" s="10"/>
      <c r="TOU155" s="10"/>
      <c r="TOV155" s="10"/>
      <c r="TOW155" s="10"/>
      <c r="TOX155" s="10"/>
      <c r="TOY155" s="10"/>
      <c r="TOZ155" s="10"/>
      <c r="TPA155" s="10"/>
      <c r="TPB155" s="10"/>
      <c r="TPC155" s="10"/>
      <c r="TPD155" s="10"/>
      <c r="TPE155" s="10"/>
      <c r="TPF155" s="10"/>
      <c r="TPG155" s="10"/>
      <c r="TPH155" s="10"/>
      <c r="TPI155" s="10"/>
      <c r="TPJ155" s="10"/>
      <c r="TPK155" s="10"/>
      <c r="TPL155" s="10"/>
      <c r="TPM155" s="10"/>
      <c r="TPN155" s="10"/>
      <c r="TPO155" s="10"/>
      <c r="TPP155" s="10"/>
      <c r="TPQ155" s="10"/>
      <c r="TPR155" s="10"/>
      <c r="TPS155" s="10"/>
      <c r="TPT155" s="10"/>
      <c r="TPU155" s="10"/>
      <c r="TPV155" s="10"/>
      <c r="TPW155" s="10"/>
      <c r="TPX155" s="10"/>
      <c r="TPY155" s="10"/>
      <c r="TPZ155" s="10"/>
      <c r="TQA155" s="10"/>
      <c r="TQB155" s="10"/>
      <c r="TQC155" s="10"/>
      <c r="TQD155" s="10"/>
      <c r="TQE155" s="10"/>
      <c r="TQF155" s="10"/>
      <c r="TQG155" s="10"/>
      <c r="TQH155" s="10"/>
      <c r="TQI155" s="10"/>
      <c r="TQJ155" s="10"/>
      <c r="TQK155" s="10"/>
      <c r="TQL155" s="10"/>
      <c r="TQM155" s="10"/>
      <c r="TQN155" s="10"/>
      <c r="TQO155" s="10"/>
      <c r="TQP155" s="10"/>
      <c r="TQQ155" s="10"/>
      <c r="TQR155" s="10"/>
      <c r="TQS155" s="10"/>
      <c r="TQT155" s="10"/>
      <c r="TQU155" s="10"/>
      <c r="TQV155" s="10"/>
      <c r="TQW155" s="10"/>
      <c r="TQX155" s="10"/>
      <c r="TQY155" s="10"/>
      <c r="TQZ155" s="10"/>
      <c r="TRA155" s="10"/>
      <c r="TRB155" s="10"/>
      <c r="TRC155" s="10"/>
      <c r="TRD155" s="10"/>
      <c r="TRE155" s="10"/>
      <c r="TRF155" s="10"/>
      <c r="TRG155" s="10"/>
      <c r="TRH155" s="10"/>
      <c r="TRI155" s="10"/>
      <c r="TRJ155" s="10"/>
      <c r="TRK155" s="10"/>
      <c r="TRL155" s="10"/>
      <c r="TRM155" s="10"/>
      <c r="TRN155" s="10"/>
      <c r="TRO155" s="10"/>
      <c r="TRP155" s="10"/>
      <c r="TRQ155" s="10"/>
      <c r="TRR155" s="10"/>
      <c r="TRS155" s="10"/>
      <c r="TRT155" s="10"/>
      <c r="TRU155" s="10"/>
      <c r="TRV155" s="10"/>
      <c r="TRW155" s="10"/>
      <c r="TRX155" s="10"/>
      <c r="TRY155" s="10"/>
      <c r="TRZ155" s="10"/>
      <c r="TSA155" s="10"/>
      <c r="TSB155" s="10"/>
      <c r="TSC155" s="10"/>
      <c r="TSD155" s="10"/>
      <c r="TSE155" s="10"/>
      <c r="TSF155" s="10"/>
      <c r="TSG155" s="10"/>
      <c r="TSH155" s="10"/>
      <c r="TSI155" s="10"/>
      <c r="TSJ155" s="10"/>
      <c r="TSK155" s="10"/>
      <c r="TSL155" s="10"/>
      <c r="TSM155" s="10"/>
      <c r="TSN155" s="10"/>
      <c r="TSO155" s="10"/>
      <c r="TSP155" s="10"/>
      <c r="TSQ155" s="10"/>
      <c r="TSR155" s="10"/>
      <c r="TSS155" s="10"/>
      <c r="TST155" s="10"/>
      <c r="TSU155" s="10"/>
      <c r="TSV155" s="10"/>
      <c r="TSW155" s="10"/>
      <c r="TSX155" s="10"/>
      <c r="TSY155" s="10"/>
      <c r="TSZ155" s="10"/>
      <c r="TTA155" s="10"/>
      <c r="TTB155" s="10"/>
      <c r="TTC155" s="10"/>
      <c r="TTD155" s="10"/>
      <c r="TTE155" s="10"/>
      <c r="TTF155" s="10"/>
      <c r="TTG155" s="10"/>
      <c r="TTH155" s="10"/>
      <c r="TTI155" s="10"/>
      <c r="TTJ155" s="10"/>
      <c r="TTK155" s="10"/>
      <c r="TTL155" s="10"/>
      <c r="TTM155" s="10"/>
      <c r="TTN155" s="10"/>
      <c r="TTO155" s="10"/>
      <c r="TTP155" s="10"/>
      <c r="TTQ155" s="10"/>
      <c r="TTR155" s="10"/>
      <c r="TTS155" s="10"/>
      <c r="TTT155" s="10"/>
      <c r="TTU155" s="10"/>
      <c r="TTV155" s="10"/>
      <c r="TTW155" s="10"/>
      <c r="TTX155" s="10"/>
      <c r="TTY155" s="10"/>
      <c r="TTZ155" s="10"/>
      <c r="TUA155" s="10"/>
      <c r="TUB155" s="10"/>
      <c r="TUC155" s="10"/>
      <c r="TUD155" s="10"/>
      <c r="TUE155" s="10"/>
      <c r="TUF155" s="10"/>
      <c r="TUG155" s="10"/>
      <c r="TUH155" s="10"/>
      <c r="TUI155" s="10"/>
      <c r="TUJ155" s="10"/>
      <c r="TUK155" s="10"/>
      <c r="TUL155" s="10"/>
      <c r="TUM155" s="10"/>
      <c r="TUN155" s="10"/>
      <c r="TUO155" s="10"/>
      <c r="TUP155" s="10"/>
      <c r="TUQ155" s="10"/>
      <c r="TUR155" s="10"/>
      <c r="TUS155" s="10"/>
      <c r="TUT155" s="10"/>
      <c r="TUU155" s="10"/>
      <c r="TUV155" s="10"/>
      <c r="TUW155" s="10"/>
      <c r="TUX155" s="10"/>
      <c r="TUY155" s="10"/>
      <c r="TUZ155" s="10"/>
      <c r="TVA155" s="10"/>
      <c r="TVB155" s="10"/>
      <c r="TVC155" s="10"/>
      <c r="TVD155" s="10"/>
      <c r="TVE155" s="10"/>
      <c r="TVF155" s="10"/>
      <c r="TVG155" s="10"/>
      <c r="TVH155" s="10"/>
      <c r="TVI155" s="10"/>
      <c r="TVJ155" s="10"/>
      <c r="TVK155" s="10"/>
      <c r="TVL155" s="10"/>
      <c r="TVM155" s="10"/>
      <c r="TVN155" s="10"/>
      <c r="TVO155" s="10"/>
      <c r="TVP155" s="10"/>
      <c r="TVQ155" s="10"/>
      <c r="TVR155" s="10"/>
      <c r="TVS155" s="10"/>
      <c r="TVT155" s="10"/>
      <c r="TVU155" s="10"/>
      <c r="TVV155" s="10"/>
      <c r="TVW155" s="10"/>
      <c r="TVX155" s="10"/>
      <c r="TVY155" s="10"/>
      <c r="TVZ155" s="10"/>
      <c r="TWA155" s="10"/>
      <c r="TWB155" s="10"/>
      <c r="TWC155" s="10"/>
      <c r="TWD155" s="10"/>
      <c r="TWE155" s="10"/>
      <c r="TWF155" s="10"/>
      <c r="TWG155" s="10"/>
      <c r="TWH155" s="10"/>
      <c r="TWI155" s="10"/>
      <c r="TWJ155" s="10"/>
      <c r="TWK155" s="10"/>
      <c r="TWL155" s="10"/>
      <c r="TWM155" s="10"/>
      <c r="TWN155" s="10"/>
      <c r="TWO155" s="10"/>
      <c r="TWP155" s="10"/>
      <c r="TWQ155" s="10"/>
      <c r="TWR155" s="10"/>
      <c r="TWS155" s="10"/>
      <c r="TWT155" s="10"/>
      <c r="TWU155" s="10"/>
      <c r="TWV155" s="10"/>
      <c r="TWW155" s="10"/>
      <c r="TWX155" s="10"/>
      <c r="TWY155" s="10"/>
      <c r="TWZ155" s="10"/>
      <c r="TXA155" s="10"/>
      <c r="TXB155" s="10"/>
      <c r="TXC155" s="10"/>
      <c r="TXD155" s="10"/>
      <c r="TXE155" s="10"/>
      <c r="TXF155" s="10"/>
      <c r="TXG155" s="10"/>
      <c r="TXH155" s="10"/>
      <c r="TXI155" s="10"/>
      <c r="TXJ155" s="10"/>
      <c r="TXK155" s="10"/>
      <c r="TXL155" s="10"/>
      <c r="TXM155" s="10"/>
      <c r="TXN155" s="10"/>
      <c r="TXO155" s="10"/>
      <c r="TXP155" s="10"/>
      <c r="TXQ155" s="10"/>
      <c r="TXR155" s="10"/>
      <c r="TXS155" s="10"/>
      <c r="TXT155" s="10"/>
      <c r="TXU155" s="10"/>
      <c r="TXV155" s="10"/>
      <c r="TXW155" s="10"/>
      <c r="TXX155" s="10"/>
      <c r="TXY155" s="10"/>
      <c r="TXZ155" s="10"/>
      <c r="TYA155" s="10"/>
      <c r="TYB155" s="10"/>
      <c r="TYC155" s="10"/>
      <c r="TYD155" s="10"/>
      <c r="TYE155" s="10"/>
      <c r="TYF155" s="10"/>
      <c r="TYG155" s="10"/>
      <c r="TYH155" s="10"/>
      <c r="TYI155" s="10"/>
      <c r="TYJ155" s="10"/>
      <c r="TYK155" s="10"/>
      <c r="TYL155" s="10"/>
      <c r="TYM155" s="10"/>
      <c r="TYN155" s="10"/>
      <c r="TYO155" s="10"/>
      <c r="TYP155" s="10"/>
      <c r="TYQ155" s="10"/>
      <c r="TYR155" s="10"/>
      <c r="TYS155" s="10"/>
      <c r="TYT155" s="10"/>
      <c r="TYU155" s="10"/>
      <c r="TYV155" s="10"/>
      <c r="TYW155" s="10"/>
      <c r="TYX155" s="10"/>
      <c r="TYY155" s="10"/>
      <c r="TYZ155" s="10"/>
      <c r="TZA155" s="10"/>
      <c r="TZB155" s="10"/>
      <c r="TZC155" s="10"/>
      <c r="TZD155" s="10"/>
      <c r="TZE155" s="10"/>
      <c r="TZF155" s="10"/>
      <c r="TZG155" s="10"/>
      <c r="TZH155" s="10"/>
      <c r="TZI155" s="10"/>
      <c r="TZJ155" s="10"/>
      <c r="TZK155" s="10"/>
      <c r="TZL155" s="10"/>
      <c r="TZM155" s="10"/>
      <c r="TZN155" s="10"/>
      <c r="TZO155" s="10"/>
      <c r="TZP155" s="10"/>
      <c r="TZQ155" s="10"/>
      <c r="TZR155" s="10"/>
      <c r="TZS155" s="10"/>
      <c r="TZT155" s="10"/>
      <c r="TZU155" s="10"/>
      <c r="TZV155" s="10"/>
      <c r="TZW155" s="10"/>
      <c r="TZX155" s="10"/>
      <c r="TZY155" s="10"/>
      <c r="TZZ155" s="10"/>
      <c r="UAA155" s="10"/>
      <c r="UAB155" s="10"/>
      <c r="UAC155" s="10"/>
      <c r="UAD155" s="10"/>
      <c r="UAE155" s="10"/>
      <c r="UAF155" s="10"/>
      <c r="UAG155" s="10"/>
      <c r="UAH155" s="10"/>
      <c r="UAI155" s="10"/>
      <c r="UAJ155" s="10"/>
      <c r="UAK155" s="10"/>
      <c r="UAL155" s="10"/>
      <c r="UAM155" s="10"/>
      <c r="UAN155" s="10"/>
      <c r="UAO155" s="10"/>
      <c r="UAP155" s="10"/>
      <c r="UAQ155" s="10"/>
      <c r="UAR155" s="10"/>
      <c r="UAS155" s="10"/>
      <c r="UAT155" s="10"/>
      <c r="UAU155" s="10"/>
      <c r="UAV155" s="10"/>
      <c r="UAW155" s="10"/>
      <c r="UAX155" s="10"/>
      <c r="UAY155" s="10"/>
      <c r="UAZ155" s="10"/>
      <c r="UBA155" s="10"/>
      <c r="UBB155" s="10"/>
      <c r="UBC155" s="10"/>
      <c r="UBD155" s="10"/>
      <c r="UBE155" s="10"/>
      <c r="UBF155" s="10"/>
      <c r="UBG155" s="10"/>
      <c r="UBH155" s="10"/>
      <c r="UBI155" s="10"/>
      <c r="UBJ155" s="10"/>
      <c r="UBK155" s="10"/>
      <c r="UBL155" s="10"/>
      <c r="UBM155" s="10"/>
      <c r="UBN155" s="10"/>
      <c r="UBO155" s="10"/>
      <c r="UBP155" s="10"/>
      <c r="UBQ155" s="10"/>
      <c r="UBR155" s="10"/>
      <c r="UBS155" s="10"/>
      <c r="UBT155" s="10"/>
      <c r="UBU155" s="10"/>
      <c r="UBV155" s="10"/>
      <c r="UBW155" s="10"/>
      <c r="UBX155" s="10"/>
      <c r="UBY155" s="10"/>
      <c r="UBZ155" s="10"/>
      <c r="UCA155" s="10"/>
      <c r="UCB155" s="10"/>
      <c r="UCC155" s="10"/>
      <c r="UCD155" s="10"/>
      <c r="UCE155" s="10"/>
      <c r="UCF155" s="10"/>
      <c r="UCG155" s="10"/>
      <c r="UCH155" s="10"/>
      <c r="UCI155" s="10"/>
      <c r="UCJ155" s="10"/>
      <c r="UCK155" s="10"/>
      <c r="UCL155" s="10"/>
      <c r="UCM155" s="10"/>
      <c r="UCN155" s="10"/>
      <c r="UCO155" s="10"/>
      <c r="UCP155" s="10"/>
      <c r="UCQ155" s="10"/>
      <c r="UCR155" s="10"/>
      <c r="UCS155" s="10"/>
      <c r="UCT155" s="10"/>
      <c r="UCU155" s="10"/>
      <c r="UCV155" s="10"/>
      <c r="UCW155" s="10"/>
      <c r="UCX155" s="10"/>
      <c r="UCY155" s="10"/>
      <c r="UCZ155" s="10"/>
      <c r="UDA155" s="10"/>
      <c r="UDB155" s="10"/>
      <c r="UDC155" s="10"/>
      <c r="UDD155" s="10"/>
      <c r="UDE155" s="10"/>
      <c r="UDF155" s="10"/>
      <c r="UDG155" s="10"/>
      <c r="UDH155" s="10"/>
      <c r="UDI155" s="10"/>
      <c r="UDJ155" s="10"/>
      <c r="UDK155" s="10"/>
      <c r="UDL155" s="10"/>
      <c r="UDM155" s="10"/>
      <c r="UDN155" s="10"/>
      <c r="UDO155" s="10"/>
      <c r="UDP155" s="10"/>
      <c r="UDQ155" s="10"/>
      <c r="UDR155" s="10"/>
      <c r="UDS155" s="10"/>
      <c r="UDT155" s="10"/>
      <c r="UDU155" s="10"/>
      <c r="UDV155" s="10"/>
      <c r="UDW155" s="10"/>
      <c r="UDX155" s="10"/>
      <c r="UDY155" s="10"/>
      <c r="UDZ155" s="10"/>
      <c r="UEA155" s="10"/>
      <c r="UEB155" s="10"/>
      <c r="UEC155" s="10"/>
      <c r="UED155" s="10"/>
      <c r="UEE155" s="10"/>
      <c r="UEF155" s="10"/>
      <c r="UEG155" s="10"/>
      <c r="UEH155" s="10"/>
      <c r="UEI155" s="10"/>
      <c r="UEJ155" s="10"/>
      <c r="UEK155" s="10"/>
      <c r="UEL155" s="10"/>
      <c r="UEM155" s="10"/>
      <c r="UEN155" s="10"/>
      <c r="UEO155" s="10"/>
      <c r="UEP155" s="10"/>
      <c r="UEQ155" s="10"/>
      <c r="UER155" s="10"/>
      <c r="UES155" s="10"/>
      <c r="UET155" s="10"/>
      <c r="UEU155" s="10"/>
      <c r="UEV155" s="10"/>
      <c r="UEW155" s="10"/>
      <c r="UEX155" s="10"/>
      <c r="UEY155" s="10"/>
      <c r="UEZ155" s="10"/>
      <c r="UFA155" s="10"/>
      <c r="UFB155" s="10"/>
      <c r="UFC155" s="10"/>
      <c r="UFD155" s="10"/>
      <c r="UFE155" s="10"/>
      <c r="UFF155" s="10"/>
      <c r="UFG155" s="10"/>
      <c r="UFH155" s="10"/>
      <c r="UFI155" s="10"/>
      <c r="UFJ155" s="10"/>
      <c r="UFK155" s="10"/>
      <c r="UFL155" s="10"/>
      <c r="UFM155" s="10"/>
      <c r="UFN155" s="10"/>
      <c r="UFO155" s="10"/>
      <c r="UFP155" s="10"/>
      <c r="UFQ155" s="10"/>
      <c r="UFR155" s="10"/>
      <c r="UFS155" s="10"/>
      <c r="UFT155" s="10"/>
      <c r="UFU155" s="10"/>
      <c r="UFV155" s="10"/>
      <c r="UFW155" s="10"/>
      <c r="UFX155" s="10"/>
      <c r="UFY155" s="10"/>
      <c r="UFZ155" s="10"/>
      <c r="UGA155" s="10"/>
      <c r="UGB155" s="10"/>
      <c r="UGC155" s="10"/>
      <c r="UGD155" s="10"/>
      <c r="UGE155" s="10"/>
      <c r="UGF155" s="10"/>
      <c r="UGG155" s="10"/>
      <c r="UGH155" s="10"/>
      <c r="UGI155" s="10"/>
      <c r="UGJ155" s="10"/>
      <c r="UGK155" s="10"/>
      <c r="UGL155" s="10"/>
      <c r="UGM155" s="10"/>
      <c r="UGN155" s="10"/>
      <c r="UGO155" s="10"/>
      <c r="UGP155" s="10"/>
      <c r="UGQ155" s="10"/>
      <c r="UGR155" s="10"/>
      <c r="UGS155" s="10"/>
      <c r="UGT155" s="10"/>
      <c r="UGU155" s="10"/>
      <c r="UGV155" s="10"/>
      <c r="UGW155" s="10"/>
      <c r="UGX155" s="10"/>
      <c r="UGY155" s="10"/>
      <c r="UGZ155" s="10"/>
      <c r="UHA155" s="10"/>
      <c r="UHB155" s="10"/>
      <c r="UHC155" s="10"/>
      <c r="UHD155" s="10"/>
      <c r="UHE155" s="10"/>
      <c r="UHF155" s="10"/>
      <c r="UHG155" s="10"/>
      <c r="UHH155" s="10"/>
      <c r="UHI155" s="10"/>
      <c r="UHJ155" s="10"/>
      <c r="UHK155" s="10"/>
      <c r="UHL155" s="10"/>
      <c r="UHM155" s="10"/>
      <c r="UHN155" s="10"/>
      <c r="UHO155" s="10"/>
      <c r="UHP155" s="10"/>
      <c r="UHQ155" s="10"/>
      <c r="UHR155" s="10"/>
      <c r="UHS155" s="10"/>
      <c r="UHT155" s="10"/>
      <c r="UHU155" s="10"/>
      <c r="UHV155" s="10"/>
      <c r="UHW155" s="10"/>
      <c r="UHX155" s="10"/>
      <c r="UHY155" s="10"/>
      <c r="UHZ155" s="10"/>
      <c r="UIA155" s="10"/>
      <c r="UIB155" s="10"/>
      <c r="UIC155" s="10"/>
      <c r="UID155" s="10"/>
      <c r="UIE155" s="10"/>
      <c r="UIF155" s="10"/>
      <c r="UIG155" s="10"/>
      <c r="UIH155" s="10"/>
      <c r="UII155" s="10"/>
      <c r="UIJ155" s="10"/>
      <c r="UIK155" s="10"/>
      <c r="UIL155" s="10"/>
      <c r="UIM155" s="10"/>
      <c r="UIN155" s="10"/>
      <c r="UIO155" s="10"/>
      <c r="UIP155" s="10"/>
      <c r="UIQ155" s="10"/>
      <c r="UIR155" s="10"/>
      <c r="UIS155" s="10"/>
      <c r="UIT155" s="10"/>
      <c r="UIU155" s="10"/>
      <c r="UIV155" s="10"/>
      <c r="UIW155" s="10"/>
      <c r="UIX155" s="10"/>
      <c r="UIY155" s="10"/>
      <c r="UIZ155" s="10"/>
      <c r="UJA155" s="10"/>
      <c r="UJB155" s="10"/>
      <c r="UJC155" s="10"/>
      <c r="UJD155" s="10"/>
      <c r="UJE155" s="10"/>
      <c r="UJF155" s="10"/>
      <c r="UJG155" s="10"/>
      <c r="UJH155" s="10"/>
      <c r="UJI155" s="10"/>
      <c r="UJJ155" s="10"/>
      <c r="UJK155" s="10"/>
      <c r="UJL155" s="10"/>
      <c r="UJM155" s="10"/>
      <c r="UJN155" s="10"/>
      <c r="UJO155" s="10"/>
      <c r="UJP155" s="10"/>
      <c r="UJQ155" s="10"/>
      <c r="UJR155" s="10"/>
      <c r="UJS155" s="10"/>
      <c r="UJT155" s="10"/>
      <c r="UJU155" s="10"/>
      <c r="UJV155" s="10"/>
      <c r="UJW155" s="10"/>
      <c r="UJX155" s="10"/>
      <c r="UJY155" s="10"/>
      <c r="UJZ155" s="10"/>
      <c r="UKA155" s="10"/>
      <c r="UKB155" s="10"/>
      <c r="UKC155" s="10"/>
      <c r="UKD155" s="10"/>
      <c r="UKE155" s="10"/>
      <c r="UKF155" s="10"/>
      <c r="UKG155" s="10"/>
      <c r="UKH155" s="10"/>
      <c r="UKI155" s="10"/>
      <c r="UKJ155" s="10"/>
      <c r="UKK155" s="10"/>
      <c r="UKL155" s="10"/>
      <c r="UKM155" s="10"/>
      <c r="UKN155" s="10"/>
      <c r="UKO155" s="10"/>
      <c r="UKP155" s="10"/>
      <c r="UKQ155" s="10"/>
      <c r="UKR155" s="10"/>
      <c r="UKS155" s="10"/>
      <c r="UKT155" s="10"/>
      <c r="UKU155" s="10"/>
      <c r="UKV155" s="10"/>
      <c r="UKW155" s="10"/>
      <c r="UKX155" s="10"/>
      <c r="UKY155" s="10"/>
      <c r="UKZ155" s="10"/>
      <c r="ULA155" s="10"/>
      <c r="ULB155" s="10"/>
      <c r="ULC155" s="10"/>
      <c r="ULD155" s="10"/>
      <c r="ULE155" s="10"/>
      <c r="ULF155" s="10"/>
      <c r="ULG155" s="10"/>
      <c r="ULH155" s="10"/>
      <c r="ULI155" s="10"/>
      <c r="ULJ155" s="10"/>
      <c r="ULK155" s="10"/>
      <c r="ULL155" s="10"/>
      <c r="ULM155" s="10"/>
      <c r="ULN155" s="10"/>
      <c r="ULO155" s="10"/>
      <c r="ULP155" s="10"/>
      <c r="ULQ155" s="10"/>
      <c r="ULR155" s="10"/>
      <c r="ULS155" s="10"/>
      <c r="ULT155" s="10"/>
      <c r="ULU155" s="10"/>
      <c r="ULV155" s="10"/>
      <c r="ULW155" s="10"/>
      <c r="ULX155" s="10"/>
      <c r="ULY155" s="10"/>
      <c r="ULZ155" s="10"/>
      <c r="UMA155" s="10"/>
      <c r="UMB155" s="10"/>
      <c r="UMC155" s="10"/>
      <c r="UMD155" s="10"/>
      <c r="UME155" s="10"/>
      <c r="UMF155" s="10"/>
      <c r="UMG155" s="10"/>
      <c r="UMH155" s="10"/>
      <c r="UMI155" s="10"/>
      <c r="UMJ155" s="10"/>
      <c r="UMK155" s="10"/>
      <c r="UML155" s="10"/>
      <c r="UMM155" s="10"/>
      <c r="UMN155" s="10"/>
      <c r="UMO155" s="10"/>
      <c r="UMP155" s="10"/>
      <c r="UMQ155" s="10"/>
      <c r="UMR155" s="10"/>
      <c r="UMS155" s="10"/>
      <c r="UMT155" s="10"/>
      <c r="UMU155" s="10"/>
      <c r="UMV155" s="10"/>
      <c r="UMW155" s="10"/>
      <c r="UMX155" s="10"/>
      <c r="UMY155" s="10"/>
      <c r="UMZ155" s="10"/>
      <c r="UNA155" s="10"/>
      <c r="UNB155" s="10"/>
      <c r="UNC155" s="10"/>
      <c r="UND155" s="10"/>
      <c r="UNE155" s="10"/>
      <c r="UNF155" s="10"/>
      <c r="UNG155" s="10"/>
      <c r="UNH155" s="10"/>
      <c r="UNI155" s="10"/>
      <c r="UNJ155" s="10"/>
      <c r="UNK155" s="10"/>
      <c r="UNL155" s="10"/>
      <c r="UNM155" s="10"/>
      <c r="UNN155" s="10"/>
      <c r="UNO155" s="10"/>
      <c r="UNP155" s="10"/>
      <c r="UNQ155" s="10"/>
      <c r="UNR155" s="10"/>
      <c r="UNS155" s="10"/>
      <c r="UNT155" s="10"/>
      <c r="UNU155" s="10"/>
      <c r="UNV155" s="10"/>
      <c r="UNW155" s="10"/>
      <c r="UNX155" s="10"/>
      <c r="UNY155" s="10"/>
      <c r="UNZ155" s="10"/>
      <c r="UOA155" s="10"/>
      <c r="UOB155" s="10"/>
      <c r="UOC155" s="10"/>
      <c r="UOD155" s="10"/>
      <c r="UOE155" s="10"/>
      <c r="UOF155" s="10"/>
      <c r="UOG155" s="10"/>
      <c r="UOH155" s="10"/>
      <c r="UOI155" s="10"/>
      <c r="UOJ155" s="10"/>
      <c r="UOK155" s="10"/>
      <c r="UOL155" s="10"/>
      <c r="UOM155" s="10"/>
      <c r="UON155" s="10"/>
      <c r="UOO155" s="10"/>
      <c r="UOP155" s="10"/>
      <c r="UOQ155" s="10"/>
      <c r="UOR155" s="10"/>
      <c r="UOS155" s="10"/>
      <c r="UOT155" s="10"/>
      <c r="UOU155" s="10"/>
      <c r="UOV155" s="10"/>
      <c r="UOW155" s="10"/>
      <c r="UOX155" s="10"/>
      <c r="UOY155" s="10"/>
      <c r="UOZ155" s="10"/>
      <c r="UPA155" s="10"/>
      <c r="UPB155" s="10"/>
      <c r="UPC155" s="10"/>
      <c r="UPD155" s="10"/>
      <c r="UPE155" s="10"/>
      <c r="UPF155" s="10"/>
      <c r="UPG155" s="10"/>
      <c r="UPH155" s="10"/>
      <c r="UPI155" s="10"/>
      <c r="UPJ155" s="10"/>
      <c r="UPK155" s="10"/>
      <c r="UPL155" s="10"/>
      <c r="UPM155" s="10"/>
      <c r="UPN155" s="10"/>
      <c r="UPO155" s="10"/>
      <c r="UPP155" s="10"/>
      <c r="UPQ155" s="10"/>
      <c r="UPR155" s="10"/>
      <c r="UPS155" s="10"/>
      <c r="UPT155" s="10"/>
      <c r="UPU155" s="10"/>
      <c r="UPV155" s="10"/>
      <c r="UPW155" s="10"/>
      <c r="UPX155" s="10"/>
      <c r="UPY155" s="10"/>
      <c r="UPZ155" s="10"/>
      <c r="UQA155" s="10"/>
      <c r="UQB155" s="10"/>
      <c r="UQC155" s="10"/>
      <c r="UQD155" s="10"/>
      <c r="UQE155" s="10"/>
      <c r="UQF155" s="10"/>
      <c r="UQG155" s="10"/>
      <c r="UQH155" s="10"/>
      <c r="UQI155" s="10"/>
      <c r="UQJ155" s="10"/>
      <c r="UQK155" s="10"/>
      <c r="UQL155" s="10"/>
      <c r="UQM155" s="10"/>
      <c r="UQN155" s="10"/>
      <c r="UQO155" s="10"/>
      <c r="UQP155" s="10"/>
      <c r="UQQ155" s="10"/>
      <c r="UQR155" s="10"/>
      <c r="UQS155" s="10"/>
      <c r="UQT155" s="10"/>
      <c r="UQU155" s="10"/>
      <c r="UQV155" s="10"/>
      <c r="UQW155" s="10"/>
      <c r="UQX155" s="10"/>
      <c r="UQY155" s="10"/>
      <c r="UQZ155" s="10"/>
      <c r="URA155" s="10"/>
      <c r="URB155" s="10"/>
      <c r="URC155" s="10"/>
      <c r="URD155" s="10"/>
      <c r="URE155" s="10"/>
      <c r="URF155" s="10"/>
      <c r="URG155" s="10"/>
      <c r="URH155" s="10"/>
      <c r="URI155" s="10"/>
      <c r="URJ155" s="10"/>
      <c r="URK155" s="10"/>
      <c r="URL155" s="10"/>
      <c r="URM155" s="10"/>
      <c r="URN155" s="10"/>
      <c r="URO155" s="10"/>
      <c r="URP155" s="10"/>
      <c r="URQ155" s="10"/>
      <c r="URR155" s="10"/>
      <c r="URS155" s="10"/>
      <c r="URT155" s="10"/>
      <c r="URU155" s="10"/>
      <c r="URV155" s="10"/>
      <c r="URW155" s="10"/>
      <c r="URX155" s="10"/>
      <c r="URY155" s="10"/>
      <c r="URZ155" s="10"/>
      <c r="USA155" s="10"/>
      <c r="USB155" s="10"/>
      <c r="USC155" s="10"/>
      <c r="USD155" s="10"/>
      <c r="USE155" s="10"/>
      <c r="USF155" s="10"/>
      <c r="USG155" s="10"/>
      <c r="USH155" s="10"/>
      <c r="USI155" s="10"/>
      <c r="USJ155" s="10"/>
      <c r="USK155" s="10"/>
      <c r="USL155" s="10"/>
      <c r="USM155" s="10"/>
      <c r="USN155" s="10"/>
      <c r="USO155" s="10"/>
      <c r="USP155" s="10"/>
      <c r="USQ155" s="10"/>
      <c r="USR155" s="10"/>
      <c r="USS155" s="10"/>
      <c r="UST155" s="10"/>
      <c r="USU155" s="10"/>
      <c r="USV155" s="10"/>
      <c r="USW155" s="10"/>
      <c r="USX155" s="10"/>
      <c r="USY155" s="10"/>
      <c r="USZ155" s="10"/>
      <c r="UTA155" s="10"/>
      <c r="UTB155" s="10"/>
      <c r="UTC155" s="10"/>
      <c r="UTD155" s="10"/>
      <c r="UTE155" s="10"/>
      <c r="UTF155" s="10"/>
      <c r="UTG155" s="10"/>
      <c r="UTH155" s="10"/>
      <c r="UTI155" s="10"/>
      <c r="UTJ155" s="10"/>
      <c r="UTK155" s="10"/>
      <c r="UTL155" s="10"/>
      <c r="UTM155" s="10"/>
      <c r="UTN155" s="10"/>
      <c r="UTO155" s="10"/>
      <c r="UTP155" s="10"/>
      <c r="UTQ155" s="10"/>
      <c r="UTR155" s="10"/>
      <c r="UTS155" s="10"/>
      <c r="UTT155" s="10"/>
      <c r="UTU155" s="10"/>
      <c r="UTV155" s="10"/>
      <c r="UTW155" s="10"/>
      <c r="UTX155" s="10"/>
      <c r="UTY155" s="10"/>
      <c r="UTZ155" s="10"/>
      <c r="UUA155" s="10"/>
      <c r="UUB155" s="10"/>
      <c r="UUC155" s="10"/>
      <c r="UUD155" s="10"/>
      <c r="UUE155" s="10"/>
      <c r="UUF155" s="10"/>
      <c r="UUG155" s="10"/>
      <c r="UUH155" s="10"/>
      <c r="UUI155" s="10"/>
      <c r="UUJ155" s="10"/>
      <c r="UUK155" s="10"/>
      <c r="UUL155" s="10"/>
      <c r="UUM155" s="10"/>
      <c r="UUN155" s="10"/>
      <c r="UUO155" s="10"/>
      <c r="UUP155" s="10"/>
      <c r="UUQ155" s="10"/>
      <c r="UUR155" s="10"/>
      <c r="UUS155" s="10"/>
      <c r="UUT155" s="10"/>
      <c r="UUU155" s="10"/>
      <c r="UUV155" s="10"/>
      <c r="UUW155" s="10"/>
      <c r="UUX155" s="10"/>
      <c r="UUY155" s="10"/>
      <c r="UUZ155" s="10"/>
      <c r="UVA155" s="10"/>
      <c r="UVB155" s="10"/>
      <c r="UVC155" s="10"/>
      <c r="UVD155" s="10"/>
      <c r="UVE155" s="10"/>
      <c r="UVF155" s="10"/>
      <c r="UVG155" s="10"/>
      <c r="UVH155" s="10"/>
      <c r="UVI155" s="10"/>
      <c r="UVJ155" s="10"/>
      <c r="UVK155" s="10"/>
      <c r="UVL155" s="10"/>
      <c r="UVM155" s="10"/>
      <c r="UVN155" s="10"/>
      <c r="UVO155" s="10"/>
      <c r="UVP155" s="10"/>
      <c r="UVQ155" s="10"/>
      <c r="UVR155" s="10"/>
      <c r="UVS155" s="10"/>
      <c r="UVT155" s="10"/>
      <c r="UVU155" s="10"/>
      <c r="UVV155" s="10"/>
      <c r="UVW155" s="10"/>
      <c r="UVX155" s="10"/>
      <c r="UVY155" s="10"/>
      <c r="UVZ155" s="10"/>
      <c r="UWA155" s="10"/>
      <c r="UWB155" s="10"/>
      <c r="UWC155" s="10"/>
      <c r="UWD155" s="10"/>
      <c r="UWE155" s="10"/>
      <c r="UWF155" s="10"/>
      <c r="UWG155" s="10"/>
      <c r="UWH155" s="10"/>
      <c r="UWI155" s="10"/>
      <c r="UWJ155" s="10"/>
      <c r="UWK155" s="10"/>
      <c r="UWL155" s="10"/>
      <c r="UWM155" s="10"/>
      <c r="UWN155" s="10"/>
      <c r="UWO155" s="10"/>
      <c r="UWP155" s="10"/>
      <c r="UWQ155" s="10"/>
      <c r="UWR155" s="10"/>
      <c r="UWS155" s="10"/>
      <c r="UWT155" s="10"/>
      <c r="UWU155" s="10"/>
      <c r="UWV155" s="10"/>
      <c r="UWW155" s="10"/>
      <c r="UWX155" s="10"/>
      <c r="UWY155" s="10"/>
      <c r="UWZ155" s="10"/>
      <c r="UXA155" s="10"/>
      <c r="UXB155" s="10"/>
      <c r="UXC155" s="10"/>
      <c r="UXD155" s="10"/>
      <c r="UXE155" s="10"/>
      <c r="UXF155" s="10"/>
      <c r="UXG155" s="10"/>
      <c r="UXH155" s="10"/>
      <c r="UXI155" s="10"/>
      <c r="UXJ155" s="10"/>
      <c r="UXK155" s="10"/>
      <c r="UXL155" s="10"/>
      <c r="UXM155" s="10"/>
      <c r="UXN155" s="10"/>
      <c r="UXO155" s="10"/>
      <c r="UXP155" s="10"/>
      <c r="UXQ155" s="10"/>
      <c r="UXR155" s="10"/>
      <c r="UXS155" s="10"/>
      <c r="UXT155" s="10"/>
      <c r="UXU155" s="10"/>
      <c r="UXV155" s="10"/>
      <c r="UXW155" s="10"/>
      <c r="UXX155" s="10"/>
      <c r="UXY155" s="10"/>
      <c r="UXZ155" s="10"/>
      <c r="UYA155" s="10"/>
      <c r="UYB155" s="10"/>
      <c r="UYC155" s="10"/>
      <c r="UYD155" s="10"/>
      <c r="UYE155" s="10"/>
      <c r="UYF155" s="10"/>
      <c r="UYG155" s="10"/>
      <c r="UYH155" s="10"/>
      <c r="UYI155" s="10"/>
      <c r="UYJ155" s="10"/>
      <c r="UYK155" s="10"/>
      <c r="UYL155" s="10"/>
      <c r="UYM155" s="10"/>
      <c r="UYN155" s="10"/>
      <c r="UYO155" s="10"/>
      <c r="UYP155" s="10"/>
      <c r="UYQ155" s="10"/>
      <c r="UYR155" s="10"/>
      <c r="UYS155" s="10"/>
      <c r="UYT155" s="10"/>
      <c r="UYU155" s="10"/>
      <c r="UYV155" s="10"/>
      <c r="UYW155" s="10"/>
      <c r="UYX155" s="10"/>
      <c r="UYY155" s="10"/>
      <c r="UYZ155" s="10"/>
      <c r="UZA155" s="10"/>
      <c r="UZB155" s="10"/>
      <c r="UZC155" s="10"/>
      <c r="UZD155" s="10"/>
      <c r="UZE155" s="10"/>
      <c r="UZF155" s="10"/>
      <c r="UZG155" s="10"/>
      <c r="UZH155" s="10"/>
      <c r="UZI155" s="10"/>
      <c r="UZJ155" s="10"/>
      <c r="UZK155" s="10"/>
      <c r="UZL155" s="10"/>
      <c r="UZM155" s="10"/>
      <c r="UZN155" s="10"/>
      <c r="UZO155" s="10"/>
      <c r="UZP155" s="10"/>
      <c r="UZQ155" s="10"/>
      <c r="UZR155" s="10"/>
      <c r="UZS155" s="10"/>
      <c r="UZT155" s="10"/>
      <c r="UZU155" s="10"/>
      <c r="UZV155" s="10"/>
      <c r="UZW155" s="10"/>
      <c r="UZX155" s="10"/>
      <c r="UZY155" s="10"/>
      <c r="UZZ155" s="10"/>
      <c r="VAA155" s="10"/>
      <c r="VAB155" s="10"/>
      <c r="VAC155" s="10"/>
      <c r="VAD155" s="10"/>
      <c r="VAE155" s="10"/>
      <c r="VAF155" s="10"/>
      <c r="VAG155" s="10"/>
      <c r="VAH155" s="10"/>
      <c r="VAI155" s="10"/>
      <c r="VAJ155" s="10"/>
      <c r="VAK155" s="10"/>
      <c r="VAL155" s="10"/>
      <c r="VAM155" s="10"/>
      <c r="VAN155" s="10"/>
      <c r="VAO155" s="10"/>
      <c r="VAP155" s="10"/>
      <c r="VAQ155" s="10"/>
      <c r="VAR155" s="10"/>
      <c r="VAS155" s="10"/>
      <c r="VAT155" s="10"/>
      <c r="VAU155" s="10"/>
      <c r="VAV155" s="10"/>
      <c r="VAW155" s="10"/>
      <c r="VAX155" s="10"/>
      <c r="VAY155" s="10"/>
      <c r="VAZ155" s="10"/>
      <c r="VBA155" s="10"/>
      <c r="VBB155" s="10"/>
      <c r="VBC155" s="10"/>
      <c r="VBD155" s="10"/>
      <c r="VBE155" s="10"/>
      <c r="VBF155" s="10"/>
      <c r="VBG155" s="10"/>
      <c r="VBH155" s="10"/>
      <c r="VBI155" s="10"/>
      <c r="VBJ155" s="10"/>
      <c r="VBK155" s="10"/>
      <c r="VBL155" s="10"/>
      <c r="VBM155" s="10"/>
      <c r="VBN155" s="10"/>
      <c r="VBO155" s="10"/>
      <c r="VBP155" s="10"/>
      <c r="VBQ155" s="10"/>
      <c r="VBR155" s="10"/>
      <c r="VBS155" s="10"/>
      <c r="VBT155" s="10"/>
      <c r="VBU155" s="10"/>
      <c r="VBV155" s="10"/>
      <c r="VBW155" s="10"/>
      <c r="VBX155" s="10"/>
      <c r="VBY155" s="10"/>
      <c r="VBZ155" s="10"/>
      <c r="VCA155" s="10"/>
      <c r="VCB155" s="10"/>
      <c r="VCC155" s="10"/>
      <c r="VCD155" s="10"/>
      <c r="VCE155" s="10"/>
      <c r="VCF155" s="10"/>
      <c r="VCG155" s="10"/>
      <c r="VCH155" s="10"/>
      <c r="VCI155" s="10"/>
      <c r="VCJ155" s="10"/>
      <c r="VCK155" s="10"/>
      <c r="VCL155" s="10"/>
      <c r="VCM155" s="10"/>
      <c r="VCN155" s="10"/>
      <c r="VCO155" s="10"/>
      <c r="VCP155" s="10"/>
      <c r="VCQ155" s="10"/>
      <c r="VCR155" s="10"/>
      <c r="VCS155" s="10"/>
      <c r="VCT155" s="10"/>
      <c r="VCU155" s="10"/>
      <c r="VCV155" s="10"/>
      <c r="VCW155" s="10"/>
      <c r="VCX155" s="10"/>
      <c r="VCY155" s="10"/>
      <c r="VCZ155" s="10"/>
      <c r="VDA155" s="10"/>
      <c r="VDB155" s="10"/>
      <c r="VDC155" s="10"/>
      <c r="VDD155" s="10"/>
      <c r="VDE155" s="10"/>
      <c r="VDF155" s="10"/>
      <c r="VDG155" s="10"/>
      <c r="VDH155" s="10"/>
      <c r="VDI155" s="10"/>
      <c r="VDJ155" s="10"/>
      <c r="VDK155" s="10"/>
      <c r="VDL155" s="10"/>
      <c r="VDM155" s="10"/>
      <c r="VDN155" s="10"/>
      <c r="VDO155" s="10"/>
      <c r="VDP155" s="10"/>
      <c r="VDQ155" s="10"/>
      <c r="VDR155" s="10"/>
      <c r="VDS155" s="10"/>
      <c r="VDT155" s="10"/>
      <c r="VDU155" s="10"/>
      <c r="VDV155" s="10"/>
      <c r="VDW155" s="10"/>
      <c r="VDX155" s="10"/>
      <c r="VDY155" s="10"/>
      <c r="VDZ155" s="10"/>
      <c r="VEA155" s="10"/>
      <c r="VEB155" s="10"/>
      <c r="VEC155" s="10"/>
      <c r="VED155" s="10"/>
      <c r="VEE155" s="10"/>
      <c r="VEF155" s="10"/>
      <c r="VEG155" s="10"/>
      <c r="VEH155" s="10"/>
      <c r="VEI155" s="10"/>
      <c r="VEJ155" s="10"/>
      <c r="VEK155" s="10"/>
      <c r="VEL155" s="10"/>
      <c r="VEM155" s="10"/>
      <c r="VEN155" s="10"/>
      <c r="VEO155" s="10"/>
      <c r="VEP155" s="10"/>
      <c r="VEQ155" s="10"/>
      <c r="VER155" s="10"/>
      <c r="VES155" s="10"/>
      <c r="VET155" s="10"/>
      <c r="VEU155" s="10"/>
      <c r="VEV155" s="10"/>
      <c r="VEW155" s="10"/>
      <c r="VEX155" s="10"/>
      <c r="VEY155" s="10"/>
      <c r="VEZ155" s="10"/>
      <c r="VFA155" s="10"/>
      <c r="VFB155" s="10"/>
      <c r="VFC155" s="10"/>
      <c r="VFD155" s="10"/>
      <c r="VFE155" s="10"/>
      <c r="VFF155" s="10"/>
      <c r="VFG155" s="10"/>
      <c r="VFH155" s="10"/>
      <c r="VFI155" s="10"/>
      <c r="VFJ155" s="10"/>
      <c r="VFK155" s="10"/>
      <c r="VFL155" s="10"/>
      <c r="VFM155" s="10"/>
      <c r="VFN155" s="10"/>
      <c r="VFO155" s="10"/>
      <c r="VFP155" s="10"/>
      <c r="VFQ155" s="10"/>
      <c r="VFR155" s="10"/>
      <c r="VFS155" s="10"/>
      <c r="VFT155" s="10"/>
      <c r="VFU155" s="10"/>
      <c r="VFV155" s="10"/>
      <c r="VFW155" s="10"/>
      <c r="VFX155" s="10"/>
      <c r="VFY155" s="10"/>
      <c r="VFZ155" s="10"/>
      <c r="VGA155" s="10"/>
      <c r="VGB155" s="10"/>
      <c r="VGC155" s="10"/>
      <c r="VGD155" s="10"/>
      <c r="VGE155" s="10"/>
      <c r="VGF155" s="10"/>
      <c r="VGG155" s="10"/>
      <c r="VGH155" s="10"/>
      <c r="VGI155" s="10"/>
      <c r="VGJ155" s="10"/>
      <c r="VGK155" s="10"/>
      <c r="VGL155" s="10"/>
      <c r="VGM155" s="10"/>
      <c r="VGN155" s="10"/>
      <c r="VGO155" s="10"/>
      <c r="VGP155" s="10"/>
      <c r="VGQ155" s="10"/>
      <c r="VGR155" s="10"/>
      <c r="VGS155" s="10"/>
      <c r="VGT155" s="10"/>
      <c r="VGU155" s="10"/>
      <c r="VGV155" s="10"/>
      <c r="VGW155" s="10"/>
      <c r="VGX155" s="10"/>
      <c r="VGY155" s="10"/>
      <c r="VGZ155" s="10"/>
      <c r="VHA155" s="10"/>
      <c r="VHB155" s="10"/>
      <c r="VHC155" s="10"/>
      <c r="VHD155" s="10"/>
      <c r="VHE155" s="10"/>
      <c r="VHF155" s="10"/>
      <c r="VHG155" s="10"/>
      <c r="VHH155" s="10"/>
      <c r="VHI155" s="10"/>
      <c r="VHJ155" s="10"/>
      <c r="VHK155" s="10"/>
      <c r="VHL155" s="10"/>
      <c r="VHM155" s="10"/>
      <c r="VHN155" s="10"/>
      <c r="VHO155" s="10"/>
      <c r="VHP155" s="10"/>
      <c r="VHQ155" s="10"/>
      <c r="VHR155" s="10"/>
      <c r="VHS155" s="10"/>
      <c r="VHT155" s="10"/>
      <c r="VHU155" s="10"/>
      <c r="VHV155" s="10"/>
      <c r="VHW155" s="10"/>
      <c r="VHX155" s="10"/>
      <c r="VHY155" s="10"/>
      <c r="VHZ155" s="10"/>
      <c r="VIA155" s="10"/>
      <c r="VIB155" s="10"/>
      <c r="VIC155" s="10"/>
      <c r="VID155" s="10"/>
      <c r="VIE155" s="10"/>
      <c r="VIF155" s="10"/>
      <c r="VIG155" s="10"/>
      <c r="VIH155" s="10"/>
      <c r="VII155" s="10"/>
      <c r="VIJ155" s="10"/>
      <c r="VIK155" s="10"/>
      <c r="VIL155" s="10"/>
      <c r="VIM155" s="10"/>
      <c r="VIN155" s="10"/>
      <c r="VIO155" s="10"/>
      <c r="VIP155" s="10"/>
      <c r="VIQ155" s="10"/>
      <c r="VIR155" s="10"/>
      <c r="VIS155" s="10"/>
      <c r="VIT155" s="10"/>
      <c r="VIU155" s="10"/>
      <c r="VIV155" s="10"/>
      <c r="VIW155" s="10"/>
      <c r="VIX155" s="10"/>
      <c r="VIY155" s="10"/>
      <c r="VIZ155" s="10"/>
      <c r="VJA155" s="10"/>
      <c r="VJB155" s="10"/>
      <c r="VJC155" s="10"/>
      <c r="VJD155" s="10"/>
      <c r="VJE155" s="10"/>
      <c r="VJF155" s="10"/>
      <c r="VJG155" s="10"/>
      <c r="VJH155" s="10"/>
      <c r="VJI155" s="10"/>
      <c r="VJJ155" s="10"/>
      <c r="VJK155" s="10"/>
      <c r="VJL155" s="10"/>
      <c r="VJM155" s="10"/>
      <c r="VJN155" s="10"/>
      <c r="VJO155" s="10"/>
      <c r="VJP155" s="10"/>
      <c r="VJQ155" s="10"/>
      <c r="VJR155" s="10"/>
      <c r="VJS155" s="10"/>
      <c r="VJT155" s="10"/>
      <c r="VJU155" s="10"/>
      <c r="VJV155" s="10"/>
      <c r="VJW155" s="10"/>
      <c r="VJX155" s="10"/>
      <c r="VJY155" s="10"/>
      <c r="VJZ155" s="10"/>
      <c r="VKA155" s="10"/>
      <c r="VKB155" s="10"/>
      <c r="VKC155" s="10"/>
      <c r="VKD155" s="10"/>
      <c r="VKE155" s="10"/>
      <c r="VKF155" s="10"/>
      <c r="VKG155" s="10"/>
      <c r="VKH155" s="10"/>
      <c r="VKI155" s="10"/>
      <c r="VKJ155" s="10"/>
      <c r="VKK155" s="10"/>
      <c r="VKL155" s="10"/>
      <c r="VKM155" s="10"/>
      <c r="VKN155" s="10"/>
      <c r="VKO155" s="10"/>
      <c r="VKP155" s="10"/>
      <c r="VKQ155" s="10"/>
      <c r="VKR155" s="10"/>
      <c r="VKS155" s="10"/>
      <c r="VKT155" s="10"/>
      <c r="VKU155" s="10"/>
      <c r="VKV155" s="10"/>
      <c r="VKW155" s="10"/>
      <c r="VKX155" s="10"/>
      <c r="VKY155" s="10"/>
      <c r="VKZ155" s="10"/>
      <c r="VLA155" s="10"/>
      <c r="VLB155" s="10"/>
      <c r="VLC155" s="10"/>
      <c r="VLD155" s="10"/>
      <c r="VLE155" s="10"/>
      <c r="VLF155" s="10"/>
      <c r="VLG155" s="10"/>
      <c r="VLH155" s="10"/>
      <c r="VLI155" s="10"/>
      <c r="VLJ155" s="10"/>
      <c r="VLK155" s="10"/>
      <c r="VLL155" s="10"/>
      <c r="VLM155" s="10"/>
      <c r="VLN155" s="10"/>
      <c r="VLO155" s="10"/>
      <c r="VLP155" s="10"/>
      <c r="VLQ155" s="10"/>
      <c r="VLR155" s="10"/>
      <c r="VLS155" s="10"/>
      <c r="VLT155" s="10"/>
      <c r="VLU155" s="10"/>
      <c r="VLV155" s="10"/>
      <c r="VLW155" s="10"/>
      <c r="VLX155" s="10"/>
      <c r="VLY155" s="10"/>
      <c r="VLZ155" s="10"/>
      <c r="VMA155" s="10"/>
      <c r="VMB155" s="10"/>
      <c r="VMC155" s="10"/>
      <c r="VMD155" s="10"/>
      <c r="VME155" s="10"/>
      <c r="VMF155" s="10"/>
      <c r="VMG155" s="10"/>
      <c r="VMH155" s="10"/>
      <c r="VMI155" s="10"/>
      <c r="VMJ155" s="10"/>
      <c r="VMK155" s="10"/>
      <c r="VML155" s="10"/>
      <c r="VMM155" s="10"/>
      <c r="VMN155" s="10"/>
      <c r="VMO155" s="10"/>
      <c r="VMP155" s="10"/>
      <c r="VMQ155" s="10"/>
      <c r="VMR155" s="10"/>
      <c r="VMS155" s="10"/>
      <c r="VMT155" s="10"/>
      <c r="VMU155" s="10"/>
      <c r="VMV155" s="10"/>
      <c r="VMW155" s="10"/>
      <c r="VMX155" s="10"/>
      <c r="VMY155" s="10"/>
      <c r="VMZ155" s="10"/>
      <c r="VNA155" s="10"/>
      <c r="VNB155" s="10"/>
      <c r="VNC155" s="10"/>
      <c r="VND155" s="10"/>
      <c r="VNE155" s="10"/>
      <c r="VNF155" s="10"/>
      <c r="VNG155" s="10"/>
      <c r="VNH155" s="10"/>
      <c r="VNI155" s="10"/>
      <c r="VNJ155" s="10"/>
      <c r="VNK155" s="10"/>
      <c r="VNL155" s="10"/>
      <c r="VNM155" s="10"/>
      <c r="VNN155" s="10"/>
      <c r="VNO155" s="10"/>
      <c r="VNP155" s="10"/>
      <c r="VNQ155" s="10"/>
      <c r="VNR155" s="10"/>
      <c r="VNS155" s="10"/>
      <c r="VNT155" s="10"/>
      <c r="VNU155" s="10"/>
      <c r="VNV155" s="10"/>
      <c r="VNW155" s="10"/>
      <c r="VNX155" s="10"/>
      <c r="VNY155" s="10"/>
      <c r="VNZ155" s="10"/>
      <c r="VOA155" s="10"/>
      <c r="VOB155" s="10"/>
      <c r="VOC155" s="10"/>
      <c r="VOD155" s="10"/>
      <c r="VOE155" s="10"/>
      <c r="VOF155" s="10"/>
      <c r="VOG155" s="10"/>
      <c r="VOH155" s="10"/>
      <c r="VOI155" s="10"/>
      <c r="VOJ155" s="10"/>
      <c r="VOK155" s="10"/>
      <c r="VOL155" s="10"/>
      <c r="VOM155" s="10"/>
      <c r="VON155" s="10"/>
      <c r="VOO155" s="10"/>
      <c r="VOP155" s="10"/>
      <c r="VOQ155" s="10"/>
      <c r="VOR155" s="10"/>
      <c r="VOS155" s="10"/>
      <c r="VOT155" s="10"/>
      <c r="VOU155" s="10"/>
      <c r="VOV155" s="10"/>
      <c r="VOW155" s="10"/>
      <c r="VOX155" s="10"/>
      <c r="VOY155" s="10"/>
      <c r="VOZ155" s="10"/>
      <c r="VPA155" s="10"/>
      <c r="VPB155" s="10"/>
      <c r="VPC155" s="10"/>
      <c r="VPD155" s="10"/>
      <c r="VPE155" s="10"/>
      <c r="VPF155" s="10"/>
      <c r="VPG155" s="10"/>
      <c r="VPH155" s="10"/>
      <c r="VPI155" s="10"/>
      <c r="VPJ155" s="10"/>
      <c r="VPK155" s="10"/>
      <c r="VPL155" s="10"/>
      <c r="VPM155" s="10"/>
      <c r="VPN155" s="10"/>
      <c r="VPO155" s="10"/>
      <c r="VPP155" s="10"/>
      <c r="VPQ155" s="10"/>
      <c r="VPR155" s="10"/>
      <c r="VPS155" s="10"/>
      <c r="VPT155" s="10"/>
      <c r="VPU155" s="10"/>
      <c r="VPV155" s="10"/>
      <c r="VPW155" s="10"/>
      <c r="VPX155" s="10"/>
      <c r="VPY155" s="10"/>
      <c r="VPZ155" s="10"/>
      <c r="VQA155" s="10"/>
      <c r="VQB155" s="10"/>
      <c r="VQC155" s="10"/>
      <c r="VQD155" s="10"/>
      <c r="VQE155" s="10"/>
      <c r="VQF155" s="10"/>
      <c r="VQG155" s="10"/>
      <c r="VQH155" s="10"/>
      <c r="VQI155" s="10"/>
      <c r="VQJ155" s="10"/>
      <c r="VQK155" s="10"/>
      <c r="VQL155" s="10"/>
      <c r="VQM155" s="10"/>
      <c r="VQN155" s="10"/>
      <c r="VQO155" s="10"/>
      <c r="VQP155" s="10"/>
      <c r="VQQ155" s="10"/>
      <c r="VQR155" s="10"/>
      <c r="VQS155" s="10"/>
      <c r="VQT155" s="10"/>
      <c r="VQU155" s="10"/>
      <c r="VQV155" s="10"/>
      <c r="VQW155" s="10"/>
      <c r="VQX155" s="10"/>
      <c r="VQY155" s="10"/>
      <c r="VQZ155" s="10"/>
      <c r="VRA155" s="10"/>
      <c r="VRB155" s="10"/>
      <c r="VRC155" s="10"/>
      <c r="VRD155" s="10"/>
      <c r="VRE155" s="10"/>
      <c r="VRF155" s="10"/>
      <c r="VRG155" s="10"/>
      <c r="VRH155" s="10"/>
      <c r="VRI155" s="10"/>
      <c r="VRJ155" s="10"/>
      <c r="VRK155" s="10"/>
      <c r="VRL155" s="10"/>
      <c r="VRM155" s="10"/>
      <c r="VRN155" s="10"/>
      <c r="VRO155" s="10"/>
      <c r="VRP155" s="10"/>
      <c r="VRQ155" s="10"/>
      <c r="VRR155" s="10"/>
      <c r="VRS155" s="10"/>
      <c r="VRT155" s="10"/>
      <c r="VRU155" s="10"/>
      <c r="VRV155" s="10"/>
      <c r="VRW155" s="10"/>
      <c r="VRX155" s="10"/>
      <c r="VRY155" s="10"/>
      <c r="VRZ155" s="10"/>
      <c r="VSA155" s="10"/>
      <c r="VSB155" s="10"/>
      <c r="VSC155" s="10"/>
      <c r="VSD155" s="10"/>
      <c r="VSE155" s="10"/>
      <c r="VSF155" s="10"/>
      <c r="VSG155" s="10"/>
      <c r="VSH155" s="10"/>
      <c r="VSI155" s="10"/>
      <c r="VSJ155" s="10"/>
      <c r="VSK155" s="10"/>
      <c r="VSL155" s="10"/>
      <c r="VSM155" s="10"/>
      <c r="VSN155" s="10"/>
      <c r="VSO155" s="10"/>
      <c r="VSP155" s="10"/>
      <c r="VSQ155" s="10"/>
      <c r="VSR155" s="10"/>
      <c r="VSS155" s="10"/>
      <c r="VST155" s="10"/>
      <c r="VSU155" s="10"/>
      <c r="VSV155" s="10"/>
      <c r="VSW155" s="10"/>
      <c r="VSX155" s="10"/>
      <c r="VSY155" s="10"/>
      <c r="VSZ155" s="10"/>
      <c r="VTA155" s="10"/>
      <c r="VTB155" s="10"/>
      <c r="VTC155" s="10"/>
      <c r="VTD155" s="10"/>
      <c r="VTE155" s="10"/>
      <c r="VTF155" s="10"/>
      <c r="VTG155" s="10"/>
      <c r="VTH155" s="10"/>
      <c r="VTI155" s="10"/>
      <c r="VTJ155" s="10"/>
      <c r="VTK155" s="10"/>
      <c r="VTL155" s="10"/>
      <c r="VTM155" s="10"/>
      <c r="VTN155" s="10"/>
      <c r="VTO155" s="10"/>
      <c r="VTP155" s="10"/>
      <c r="VTQ155" s="10"/>
      <c r="VTR155" s="10"/>
      <c r="VTS155" s="10"/>
      <c r="VTT155" s="10"/>
      <c r="VTU155" s="10"/>
      <c r="VTV155" s="10"/>
      <c r="VTW155" s="10"/>
      <c r="VTX155" s="10"/>
      <c r="VTY155" s="10"/>
      <c r="VTZ155" s="10"/>
      <c r="VUA155" s="10"/>
      <c r="VUB155" s="10"/>
      <c r="VUC155" s="10"/>
      <c r="VUD155" s="10"/>
      <c r="VUE155" s="10"/>
      <c r="VUF155" s="10"/>
      <c r="VUG155" s="10"/>
      <c r="VUH155" s="10"/>
      <c r="VUI155" s="10"/>
      <c r="VUJ155" s="10"/>
      <c r="VUK155" s="10"/>
      <c r="VUL155" s="10"/>
      <c r="VUM155" s="10"/>
      <c r="VUN155" s="10"/>
      <c r="VUO155" s="10"/>
      <c r="VUP155" s="10"/>
      <c r="VUQ155" s="10"/>
      <c r="VUR155" s="10"/>
      <c r="VUS155" s="10"/>
      <c r="VUT155" s="10"/>
      <c r="VUU155" s="10"/>
      <c r="VUV155" s="10"/>
      <c r="VUW155" s="10"/>
      <c r="VUX155" s="10"/>
      <c r="VUY155" s="10"/>
      <c r="VUZ155" s="10"/>
      <c r="VVA155" s="10"/>
      <c r="VVB155" s="10"/>
      <c r="VVC155" s="10"/>
      <c r="VVD155" s="10"/>
      <c r="VVE155" s="10"/>
      <c r="VVF155" s="10"/>
      <c r="VVG155" s="10"/>
      <c r="VVH155" s="10"/>
      <c r="VVI155" s="10"/>
      <c r="VVJ155" s="10"/>
      <c r="VVK155" s="10"/>
      <c r="VVL155" s="10"/>
      <c r="VVM155" s="10"/>
      <c r="VVN155" s="10"/>
      <c r="VVO155" s="10"/>
      <c r="VVP155" s="10"/>
      <c r="VVQ155" s="10"/>
      <c r="VVR155" s="10"/>
      <c r="VVS155" s="10"/>
      <c r="VVT155" s="10"/>
      <c r="VVU155" s="10"/>
      <c r="VVV155" s="10"/>
      <c r="VVW155" s="10"/>
      <c r="VVX155" s="10"/>
      <c r="VVY155" s="10"/>
      <c r="VVZ155" s="10"/>
      <c r="VWA155" s="10"/>
      <c r="VWB155" s="10"/>
      <c r="VWC155" s="10"/>
      <c r="VWD155" s="10"/>
      <c r="VWE155" s="10"/>
      <c r="VWF155" s="10"/>
      <c r="VWG155" s="10"/>
      <c r="VWH155" s="10"/>
      <c r="VWI155" s="10"/>
      <c r="VWJ155" s="10"/>
      <c r="VWK155" s="10"/>
      <c r="VWL155" s="10"/>
      <c r="VWM155" s="10"/>
      <c r="VWN155" s="10"/>
      <c r="VWO155" s="10"/>
      <c r="VWP155" s="10"/>
      <c r="VWQ155" s="10"/>
      <c r="VWR155" s="10"/>
      <c r="VWS155" s="10"/>
      <c r="VWT155" s="10"/>
      <c r="VWU155" s="10"/>
      <c r="VWV155" s="10"/>
      <c r="VWW155" s="10"/>
      <c r="VWX155" s="10"/>
      <c r="VWY155" s="10"/>
      <c r="VWZ155" s="10"/>
      <c r="VXA155" s="10"/>
      <c r="VXB155" s="10"/>
      <c r="VXC155" s="10"/>
      <c r="VXD155" s="10"/>
      <c r="VXE155" s="10"/>
      <c r="VXF155" s="10"/>
      <c r="VXG155" s="10"/>
      <c r="VXH155" s="10"/>
      <c r="VXI155" s="10"/>
      <c r="VXJ155" s="10"/>
      <c r="VXK155" s="10"/>
      <c r="VXL155" s="10"/>
      <c r="VXM155" s="10"/>
      <c r="VXN155" s="10"/>
      <c r="VXO155" s="10"/>
      <c r="VXP155" s="10"/>
      <c r="VXQ155" s="10"/>
      <c r="VXR155" s="10"/>
      <c r="VXS155" s="10"/>
      <c r="VXT155" s="10"/>
      <c r="VXU155" s="10"/>
      <c r="VXV155" s="10"/>
      <c r="VXW155" s="10"/>
      <c r="VXX155" s="10"/>
      <c r="VXY155" s="10"/>
      <c r="VXZ155" s="10"/>
      <c r="VYA155" s="10"/>
      <c r="VYB155" s="10"/>
      <c r="VYC155" s="10"/>
      <c r="VYD155" s="10"/>
      <c r="VYE155" s="10"/>
      <c r="VYF155" s="10"/>
      <c r="VYG155" s="10"/>
      <c r="VYH155" s="10"/>
      <c r="VYI155" s="10"/>
      <c r="VYJ155" s="10"/>
      <c r="VYK155" s="10"/>
      <c r="VYL155" s="10"/>
      <c r="VYM155" s="10"/>
      <c r="VYN155" s="10"/>
      <c r="VYO155" s="10"/>
      <c r="VYP155" s="10"/>
      <c r="VYQ155" s="10"/>
      <c r="VYR155" s="10"/>
      <c r="VYS155" s="10"/>
      <c r="VYT155" s="10"/>
      <c r="VYU155" s="10"/>
      <c r="VYV155" s="10"/>
      <c r="VYW155" s="10"/>
      <c r="VYX155" s="10"/>
      <c r="VYY155" s="10"/>
      <c r="VYZ155" s="10"/>
      <c r="VZA155" s="10"/>
      <c r="VZB155" s="10"/>
      <c r="VZC155" s="10"/>
      <c r="VZD155" s="10"/>
      <c r="VZE155" s="10"/>
      <c r="VZF155" s="10"/>
      <c r="VZG155" s="10"/>
      <c r="VZH155" s="10"/>
      <c r="VZI155" s="10"/>
      <c r="VZJ155" s="10"/>
      <c r="VZK155" s="10"/>
      <c r="VZL155" s="10"/>
      <c r="VZM155" s="10"/>
      <c r="VZN155" s="10"/>
      <c r="VZO155" s="10"/>
      <c r="VZP155" s="10"/>
      <c r="VZQ155" s="10"/>
      <c r="VZR155" s="10"/>
      <c r="VZS155" s="10"/>
      <c r="VZT155" s="10"/>
      <c r="VZU155" s="10"/>
      <c r="VZV155" s="10"/>
      <c r="VZW155" s="10"/>
      <c r="VZX155" s="10"/>
      <c r="VZY155" s="10"/>
      <c r="VZZ155" s="10"/>
      <c r="WAA155" s="10"/>
      <c r="WAB155" s="10"/>
      <c r="WAC155" s="10"/>
      <c r="WAD155" s="10"/>
      <c r="WAE155" s="10"/>
      <c r="WAF155" s="10"/>
      <c r="WAG155" s="10"/>
      <c r="WAH155" s="10"/>
      <c r="WAI155" s="10"/>
      <c r="WAJ155" s="10"/>
      <c r="WAK155" s="10"/>
      <c r="WAL155" s="10"/>
      <c r="WAM155" s="10"/>
      <c r="WAN155" s="10"/>
      <c r="WAO155" s="10"/>
      <c r="WAP155" s="10"/>
      <c r="WAQ155" s="10"/>
      <c r="WAR155" s="10"/>
      <c r="WAS155" s="10"/>
      <c r="WAT155" s="10"/>
      <c r="WAU155" s="10"/>
      <c r="WAV155" s="10"/>
      <c r="WAW155" s="10"/>
      <c r="WAX155" s="10"/>
      <c r="WAY155" s="10"/>
      <c r="WAZ155" s="10"/>
      <c r="WBA155" s="10"/>
      <c r="WBB155" s="10"/>
      <c r="WBC155" s="10"/>
      <c r="WBD155" s="10"/>
      <c r="WBE155" s="10"/>
      <c r="WBF155" s="10"/>
      <c r="WBG155" s="10"/>
      <c r="WBH155" s="10"/>
      <c r="WBI155" s="10"/>
      <c r="WBJ155" s="10"/>
      <c r="WBK155" s="10"/>
      <c r="WBL155" s="10"/>
      <c r="WBM155" s="10"/>
      <c r="WBN155" s="10"/>
      <c r="WBO155" s="10"/>
      <c r="WBP155" s="10"/>
      <c r="WBQ155" s="10"/>
      <c r="WBR155" s="10"/>
      <c r="WBS155" s="10"/>
      <c r="WBT155" s="10"/>
      <c r="WBU155" s="10"/>
      <c r="WBV155" s="10"/>
      <c r="WBW155" s="10"/>
      <c r="WBX155" s="10"/>
      <c r="WBY155" s="10"/>
      <c r="WBZ155" s="10"/>
      <c r="WCA155" s="10"/>
      <c r="WCB155" s="10"/>
      <c r="WCC155" s="10"/>
      <c r="WCD155" s="10"/>
      <c r="WCE155" s="10"/>
      <c r="WCF155" s="10"/>
      <c r="WCG155" s="10"/>
      <c r="WCH155" s="10"/>
      <c r="WCI155" s="10"/>
      <c r="WCJ155" s="10"/>
      <c r="WCK155" s="10"/>
      <c r="WCL155" s="10"/>
      <c r="WCM155" s="10"/>
      <c r="WCN155" s="10"/>
      <c r="WCO155" s="10"/>
      <c r="WCP155" s="10"/>
      <c r="WCQ155" s="10"/>
      <c r="WCR155" s="10"/>
      <c r="WCS155" s="10"/>
      <c r="WCT155" s="10"/>
      <c r="WCU155" s="10"/>
      <c r="WCV155" s="10"/>
      <c r="WCW155" s="10"/>
      <c r="WCX155" s="10"/>
      <c r="WCY155" s="10"/>
      <c r="WCZ155" s="10"/>
      <c r="WDA155" s="10"/>
      <c r="WDB155" s="10"/>
      <c r="WDC155" s="10"/>
      <c r="WDD155" s="10"/>
      <c r="WDE155" s="10"/>
      <c r="WDF155" s="10"/>
      <c r="WDG155" s="10"/>
      <c r="WDH155" s="10"/>
      <c r="WDI155" s="10"/>
      <c r="WDJ155" s="10"/>
      <c r="WDK155" s="10"/>
      <c r="WDL155" s="10"/>
      <c r="WDM155" s="10"/>
      <c r="WDN155" s="10"/>
      <c r="WDO155" s="10"/>
      <c r="WDP155" s="10"/>
      <c r="WDQ155" s="10"/>
      <c r="WDR155" s="10"/>
      <c r="WDS155" s="10"/>
      <c r="WDT155" s="10"/>
      <c r="WDU155" s="10"/>
      <c r="WDV155" s="10"/>
      <c r="WDW155" s="10"/>
      <c r="WDX155" s="10"/>
      <c r="WDY155" s="10"/>
      <c r="WDZ155" s="10"/>
      <c r="WEA155" s="10"/>
      <c r="WEB155" s="10"/>
      <c r="WEC155" s="10"/>
      <c r="WED155" s="10"/>
      <c r="WEE155" s="10"/>
      <c r="WEF155" s="10"/>
      <c r="WEG155" s="10"/>
      <c r="WEH155" s="10"/>
      <c r="WEI155" s="10"/>
      <c r="WEJ155" s="10"/>
      <c r="WEK155" s="10"/>
      <c r="WEL155" s="10"/>
      <c r="WEM155" s="10"/>
      <c r="WEN155" s="10"/>
      <c r="WEO155" s="10"/>
      <c r="WEP155" s="10"/>
      <c r="WEQ155" s="10"/>
      <c r="WER155" s="10"/>
      <c r="WES155" s="10"/>
      <c r="WET155" s="10"/>
      <c r="WEU155" s="10"/>
      <c r="WEV155" s="10"/>
      <c r="WEW155" s="10"/>
      <c r="WEX155" s="10"/>
      <c r="WEY155" s="10"/>
      <c r="WEZ155" s="10"/>
      <c r="WFA155" s="10"/>
      <c r="WFB155" s="10"/>
      <c r="WFC155" s="10"/>
      <c r="WFD155" s="10"/>
      <c r="WFE155" s="10"/>
      <c r="WFF155" s="10"/>
      <c r="WFG155" s="10"/>
      <c r="WFH155" s="10"/>
      <c r="WFI155" s="10"/>
      <c r="WFJ155" s="10"/>
      <c r="WFK155" s="10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  <c r="WGJ155" s="10"/>
      <c r="WGK155" s="10"/>
      <c r="WGL155" s="10"/>
      <c r="WGM155" s="10"/>
      <c r="WGN155" s="10"/>
      <c r="WGO155" s="10"/>
      <c r="WGP155" s="10"/>
      <c r="WGQ155" s="10"/>
      <c r="WGR155" s="10"/>
      <c r="WGS155" s="10"/>
      <c r="WGT155" s="10"/>
      <c r="WGU155" s="10"/>
      <c r="WGV155" s="10"/>
      <c r="WGW155" s="10"/>
      <c r="WGX155" s="10"/>
      <c r="WGY155" s="10"/>
      <c r="WGZ155" s="10"/>
      <c r="WHA155" s="10"/>
      <c r="WHB155" s="10"/>
      <c r="WHC155" s="10"/>
      <c r="WHD155" s="10"/>
      <c r="WHE155" s="10"/>
      <c r="WHF155" s="10"/>
      <c r="WHG155" s="10"/>
      <c r="WHH155" s="10"/>
      <c r="WHI155" s="10"/>
      <c r="WHJ155" s="10"/>
      <c r="WHK155" s="10"/>
      <c r="WHL155" s="10"/>
      <c r="WHM155" s="10"/>
      <c r="WHN155" s="10"/>
      <c r="WHO155" s="10"/>
      <c r="WHP155" s="10"/>
      <c r="WHQ155" s="10"/>
      <c r="WHR155" s="10"/>
      <c r="WHS155" s="10"/>
      <c r="WHT155" s="10"/>
      <c r="WHU155" s="10"/>
      <c r="WHV155" s="10"/>
      <c r="WHW155" s="10"/>
      <c r="WHX155" s="10"/>
      <c r="WHY155" s="10"/>
      <c r="WHZ155" s="10"/>
      <c r="WIA155" s="10"/>
      <c r="WIB155" s="10"/>
      <c r="WIC155" s="10"/>
      <c r="WID155" s="10"/>
      <c r="WIE155" s="10"/>
      <c r="WIF155" s="10"/>
      <c r="WIG155" s="10"/>
      <c r="WIH155" s="10"/>
      <c r="WII155" s="10"/>
      <c r="WIJ155" s="10"/>
      <c r="WIK155" s="10"/>
      <c r="WIL155" s="10"/>
      <c r="WIM155" s="10"/>
      <c r="WIN155" s="10"/>
      <c r="WIO155" s="10"/>
      <c r="WIP155" s="10"/>
      <c r="WIQ155" s="10"/>
      <c r="WIR155" s="10"/>
      <c r="WIS155" s="10"/>
      <c r="WIT155" s="10"/>
      <c r="WIU155" s="10"/>
      <c r="WIV155" s="10"/>
      <c r="WIW155" s="10"/>
      <c r="WIX155" s="10"/>
      <c r="WIY155" s="10"/>
      <c r="WIZ155" s="10"/>
      <c r="WJA155" s="10"/>
      <c r="WJB155" s="10"/>
      <c r="WJC155" s="10"/>
      <c r="WJD155" s="10"/>
      <c r="WJE155" s="10"/>
      <c r="WJF155" s="10"/>
      <c r="WJG155" s="10"/>
      <c r="WJH155" s="10"/>
      <c r="WJI155" s="10"/>
      <c r="WJJ155" s="10"/>
      <c r="WJK155" s="10"/>
      <c r="WJL155" s="10"/>
      <c r="WJM155" s="10"/>
      <c r="WJN155" s="10"/>
      <c r="WJO155" s="10"/>
      <c r="WJP155" s="10"/>
      <c r="WJQ155" s="10"/>
      <c r="WJR155" s="10"/>
      <c r="WJS155" s="10"/>
      <c r="WJT155" s="10"/>
      <c r="WJU155" s="10"/>
      <c r="WJV155" s="10"/>
      <c r="WJW155" s="10"/>
      <c r="WJX155" s="10"/>
      <c r="WJY155" s="10"/>
      <c r="WJZ155" s="10"/>
      <c r="WKA155" s="10"/>
      <c r="WKB155" s="10"/>
      <c r="WKC155" s="10"/>
      <c r="WKD155" s="10"/>
      <c r="WKE155" s="10"/>
      <c r="WKF155" s="10"/>
      <c r="WKG155" s="10"/>
      <c r="WKH155" s="10"/>
      <c r="WKI155" s="10"/>
      <c r="WKJ155" s="10"/>
      <c r="WKK155" s="10"/>
      <c r="WKL155" s="10"/>
      <c r="WKM155" s="10"/>
      <c r="WKN155" s="10"/>
      <c r="WKO155" s="10"/>
      <c r="WKP155" s="10"/>
      <c r="WKQ155" s="10"/>
      <c r="WKR155" s="10"/>
      <c r="WKS155" s="10"/>
      <c r="WKT155" s="10"/>
      <c r="WKU155" s="10"/>
      <c r="WKV155" s="10"/>
      <c r="WKW155" s="10"/>
      <c r="WKX155" s="10"/>
      <c r="WKY155" s="10"/>
      <c r="WKZ155" s="10"/>
      <c r="WLA155" s="10"/>
      <c r="WLB155" s="10"/>
      <c r="WLC155" s="10"/>
      <c r="WLD155" s="10"/>
      <c r="WLE155" s="10"/>
      <c r="WLF155" s="10"/>
      <c r="WLG155" s="10"/>
      <c r="WLH155" s="10"/>
      <c r="WLI155" s="10"/>
      <c r="WLJ155" s="10"/>
      <c r="WLK155" s="10"/>
      <c r="WLL155" s="10"/>
      <c r="WLM155" s="10"/>
      <c r="WLN155" s="10"/>
      <c r="WLO155" s="10"/>
      <c r="WLP155" s="10"/>
      <c r="WLQ155" s="10"/>
      <c r="WLR155" s="10"/>
      <c r="WLS155" s="10"/>
      <c r="WLT155" s="10"/>
      <c r="WLU155" s="10"/>
      <c r="WLV155" s="10"/>
      <c r="WLW155" s="10"/>
      <c r="WLX155" s="10"/>
      <c r="WLY155" s="10"/>
      <c r="WLZ155" s="10"/>
      <c r="WMA155" s="10"/>
      <c r="WMB155" s="10"/>
      <c r="WMC155" s="10"/>
      <c r="WMD155" s="10"/>
      <c r="WME155" s="10"/>
      <c r="WMF155" s="10"/>
      <c r="WMG155" s="10"/>
      <c r="WMH155" s="10"/>
      <c r="WMI155" s="10"/>
      <c r="WMJ155" s="10"/>
      <c r="WMK155" s="10"/>
      <c r="WML155" s="10"/>
      <c r="WMM155" s="10"/>
      <c r="WMN155" s="10"/>
      <c r="WMO155" s="10"/>
      <c r="WMP155" s="10"/>
      <c r="WMQ155" s="10"/>
      <c r="WMR155" s="10"/>
      <c r="WMS155" s="10"/>
      <c r="WMT155" s="10"/>
      <c r="WMU155" s="10"/>
      <c r="WMV155" s="10"/>
      <c r="WMW155" s="10"/>
      <c r="WMX155" s="10"/>
      <c r="WMY155" s="10"/>
      <c r="WMZ155" s="10"/>
      <c r="WNA155" s="10"/>
      <c r="WNB155" s="10"/>
      <c r="WNC155" s="10"/>
      <c r="WND155" s="10"/>
      <c r="WNE155" s="10"/>
      <c r="WNF155" s="10"/>
      <c r="WNG155" s="10"/>
      <c r="WNH155" s="10"/>
      <c r="WNI155" s="10"/>
      <c r="WNJ155" s="10"/>
      <c r="WNK155" s="10"/>
      <c r="WNL155" s="10"/>
      <c r="WNM155" s="10"/>
      <c r="WNN155" s="10"/>
      <c r="WNO155" s="10"/>
      <c r="WNP155" s="10"/>
      <c r="WNQ155" s="10"/>
      <c r="WNR155" s="10"/>
      <c r="WNS155" s="10"/>
      <c r="WNT155" s="10"/>
      <c r="WNU155" s="10"/>
      <c r="WNV155" s="10"/>
      <c r="WNW155" s="10"/>
      <c r="WNX155" s="10"/>
      <c r="WNY155" s="10"/>
      <c r="WNZ155" s="10"/>
      <c r="WOA155" s="10"/>
      <c r="WOB155" s="10"/>
      <c r="WOC155" s="10"/>
      <c r="WOD155" s="10"/>
      <c r="WOE155" s="10"/>
      <c r="WOF155" s="10"/>
      <c r="WOG155" s="10"/>
      <c r="WOH155" s="10"/>
      <c r="WOI155" s="10"/>
      <c r="WOJ155" s="10"/>
      <c r="WOK155" s="10"/>
      <c r="WOL155" s="10"/>
      <c r="WOM155" s="10"/>
      <c r="WON155" s="10"/>
      <c r="WOO155" s="10"/>
      <c r="WOP155" s="10"/>
      <c r="WOQ155" s="10"/>
      <c r="WOR155" s="10"/>
      <c r="WOS155" s="10"/>
      <c r="WOT155" s="10"/>
      <c r="WOU155" s="10"/>
      <c r="WOV155" s="10"/>
      <c r="WOW155" s="10"/>
      <c r="WOX155" s="10"/>
      <c r="WOY155" s="10"/>
      <c r="WOZ155" s="10"/>
      <c r="WPA155" s="10"/>
      <c r="WPB155" s="10"/>
      <c r="WPC155" s="10"/>
      <c r="WPD155" s="10"/>
      <c r="WPE155" s="10"/>
      <c r="WPF155" s="10"/>
      <c r="WPG155" s="10"/>
      <c r="WPH155" s="10"/>
      <c r="WPI155" s="10"/>
      <c r="WPJ155" s="10"/>
      <c r="WPK155" s="10"/>
      <c r="WPL155" s="10"/>
      <c r="WPM155" s="10"/>
      <c r="WPN155" s="10"/>
      <c r="WPO155" s="10"/>
      <c r="WPP155" s="10"/>
      <c r="WPQ155" s="10"/>
      <c r="WPR155" s="10"/>
      <c r="WPS155" s="10"/>
      <c r="WPT155" s="10"/>
      <c r="WPU155" s="10"/>
      <c r="WPV155" s="10"/>
      <c r="WPW155" s="10"/>
      <c r="WPX155" s="10"/>
      <c r="WPY155" s="10"/>
      <c r="WPZ155" s="10"/>
      <c r="WQA155" s="10"/>
      <c r="WQB155" s="10"/>
      <c r="WQC155" s="10"/>
      <c r="WQD155" s="10"/>
      <c r="WQE155" s="10"/>
      <c r="WQF155" s="10"/>
      <c r="WQG155" s="10"/>
      <c r="WQH155" s="10"/>
      <c r="WQI155" s="10"/>
      <c r="WQJ155" s="10"/>
      <c r="WQK155" s="10"/>
      <c r="WQL155" s="10"/>
      <c r="WQM155" s="10"/>
      <c r="WQN155" s="10"/>
      <c r="WQO155" s="10"/>
      <c r="WQP155" s="10"/>
      <c r="WQQ155" s="10"/>
      <c r="WQR155" s="10"/>
      <c r="WQS155" s="10"/>
      <c r="WQT155" s="10"/>
      <c r="WQU155" s="10"/>
      <c r="WQV155" s="10"/>
      <c r="WQW155" s="10"/>
      <c r="WQX155" s="10"/>
      <c r="WQY155" s="10"/>
      <c r="WQZ155" s="10"/>
      <c r="WRA155" s="10"/>
      <c r="WRB155" s="10"/>
      <c r="WRC155" s="10"/>
      <c r="WRD155" s="10"/>
      <c r="WRE155" s="10"/>
      <c r="WRF155" s="10"/>
      <c r="WRG155" s="10"/>
      <c r="WRH155" s="10"/>
      <c r="WRI155" s="10"/>
      <c r="WRJ155" s="10"/>
      <c r="WRK155" s="10"/>
      <c r="WRL155" s="10"/>
      <c r="WRM155" s="10"/>
      <c r="WRN155" s="10"/>
      <c r="WRO155" s="10"/>
      <c r="WRP155" s="10"/>
      <c r="WRQ155" s="10"/>
      <c r="WRR155" s="10"/>
      <c r="WRS155" s="10"/>
      <c r="WRT155" s="10"/>
      <c r="WRU155" s="10"/>
      <c r="WRV155" s="10"/>
      <c r="WRW155" s="10"/>
      <c r="WRX155" s="10"/>
      <c r="WRY155" s="10"/>
      <c r="WRZ155" s="10"/>
      <c r="WSA155" s="10"/>
      <c r="WSB155" s="10"/>
      <c r="WSC155" s="10"/>
      <c r="WSD155" s="10"/>
      <c r="WSE155" s="10"/>
      <c r="WSF155" s="10"/>
      <c r="WSG155" s="10"/>
      <c r="WSH155" s="10"/>
      <c r="WSI155" s="10"/>
      <c r="WSJ155" s="10"/>
      <c r="WSK155" s="10"/>
      <c r="WSL155" s="10"/>
      <c r="WSM155" s="10"/>
      <c r="WSN155" s="10"/>
      <c r="WSO155" s="10"/>
      <c r="WSP155" s="10"/>
      <c r="WSQ155" s="10"/>
      <c r="WSR155" s="10"/>
      <c r="WSS155" s="10"/>
      <c r="WST155" s="10"/>
      <c r="WSU155" s="10"/>
      <c r="WSV155" s="10"/>
      <c r="WSW155" s="10"/>
      <c r="WSX155" s="10"/>
      <c r="WSY155" s="10"/>
      <c r="WSZ155" s="10"/>
      <c r="WTA155" s="10"/>
      <c r="WTB155" s="10"/>
      <c r="WTC155" s="10"/>
      <c r="WTD155" s="10"/>
      <c r="WTE155" s="10"/>
      <c r="WTF155" s="10"/>
      <c r="WTG155" s="10"/>
      <c r="WTH155" s="10"/>
      <c r="WTI155" s="10"/>
      <c r="WTJ155" s="10"/>
      <c r="WTK155" s="10"/>
      <c r="WTL155" s="10"/>
      <c r="WTM155" s="10"/>
      <c r="WTN155" s="10"/>
      <c r="WTO155" s="10"/>
      <c r="WTP155" s="10"/>
      <c r="WTQ155" s="10"/>
      <c r="WTR155" s="10"/>
      <c r="WTS155" s="10"/>
      <c r="WTT155" s="10"/>
      <c r="WTU155" s="10"/>
      <c r="WTV155" s="10"/>
      <c r="WTW155" s="10"/>
      <c r="WTX155" s="10"/>
      <c r="WTY155" s="10"/>
      <c r="WTZ155" s="10"/>
      <c r="WUA155" s="10"/>
      <c r="WUB155" s="10"/>
      <c r="WUC155" s="10"/>
      <c r="WUD155" s="10"/>
      <c r="WUE155" s="10"/>
      <c r="WUF155" s="10"/>
      <c r="WUG155" s="10"/>
      <c r="WUH155" s="10"/>
      <c r="WUI155" s="10"/>
      <c r="WUJ155" s="10"/>
      <c r="WUK155" s="10"/>
      <c r="WUL155" s="10"/>
      <c r="WUM155" s="10"/>
      <c r="WUN155" s="10"/>
      <c r="WUO155" s="10"/>
      <c r="WUP155" s="10"/>
      <c r="WUQ155" s="10"/>
      <c r="WUR155" s="10"/>
      <c r="WUS155" s="10"/>
      <c r="WUT155" s="10"/>
      <c r="WUU155" s="10"/>
      <c r="WUV155" s="10"/>
      <c r="WUW155" s="10"/>
      <c r="WUX155" s="10"/>
      <c r="WUY155" s="10"/>
      <c r="WUZ155" s="10"/>
      <c r="WVA155" s="10"/>
      <c r="WVB155" s="10"/>
      <c r="WVC155" s="10"/>
      <c r="WVD155" s="10"/>
      <c r="WVE155" s="10"/>
      <c r="WVF155" s="10"/>
      <c r="WVG155" s="10"/>
      <c r="WVH155" s="10"/>
      <c r="WVI155" s="10"/>
      <c r="WVJ155" s="10"/>
      <c r="WVK155" s="10"/>
      <c r="WVL155" s="10"/>
      <c r="WVM155" s="10"/>
      <c r="WVN155" s="10"/>
      <c r="WVO155" s="10"/>
      <c r="WVP155" s="10"/>
      <c r="WVQ155" s="10"/>
      <c r="WVR155" s="10"/>
      <c r="WVS155" s="10"/>
      <c r="WVT155" s="10"/>
      <c r="WVU155" s="10"/>
      <c r="WVV155" s="10"/>
      <c r="WVW155" s="10"/>
      <c r="WVX155" s="10"/>
      <c r="WVY155" s="10"/>
      <c r="WVZ155" s="10"/>
      <c r="WWA155" s="10"/>
      <c r="WWB155" s="10"/>
      <c r="WWC155" s="10"/>
      <c r="WWD155" s="10"/>
      <c r="WWE155" s="10"/>
      <c r="WWF155" s="10"/>
      <c r="WWG155" s="10"/>
      <c r="WWH155" s="10"/>
      <c r="WWI155" s="10"/>
      <c r="WWJ155" s="10"/>
      <c r="WWK155" s="10"/>
      <c r="WWL155" s="10"/>
      <c r="WWM155" s="10"/>
      <c r="WWN155" s="10"/>
      <c r="WWO155" s="10"/>
      <c r="WWP155" s="10"/>
      <c r="WWQ155" s="10"/>
      <c r="WWR155" s="10"/>
      <c r="WWS155" s="10"/>
      <c r="WWT155" s="10"/>
      <c r="WWU155" s="10"/>
      <c r="WWV155" s="10"/>
      <c r="WWW155" s="10"/>
      <c r="WWX155" s="10"/>
      <c r="WWY155" s="10"/>
      <c r="WWZ155" s="10"/>
      <c r="WXA155" s="10"/>
      <c r="WXB155" s="10"/>
      <c r="WXC155" s="10"/>
      <c r="WXD155" s="10"/>
      <c r="WXE155" s="10"/>
      <c r="WXF155" s="10"/>
      <c r="WXG155" s="10"/>
      <c r="WXH155" s="10"/>
      <c r="WXI155" s="10"/>
      <c r="WXJ155" s="10"/>
      <c r="WXK155" s="10"/>
      <c r="WXL155" s="10"/>
      <c r="WXM155" s="10"/>
      <c r="WXN155" s="10"/>
      <c r="WXO155" s="10"/>
      <c r="WXP155" s="10"/>
      <c r="WXQ155" s="10"/>
      <c r="WXR155" s="10"/>
      <c r="WXS155" s="10"/>
      <c r="WXT155" s="10"/>
      <c r="WXU155" s="10"/>
      <c r="WXV155" s="10"/>
      <c r="WXW155" s="10"/>
      <c r="WXX155" s="10"/>
      <c r="WXY155" s="10"/>
      <c r="WXZ155" s="10"/>
      <c r="WYA155" s="10"/>
      <c r="WYB155" s="10"/>
      <c r="WYC155" s="10"/>
      <c r="WYD155" s="10"/>
      <c r="WYE155" s="10"/>
      <c r="WYF155" s="10"/>
      <c r="WYG155" s="10"/>
      <c r="WYH155" s="10"/>
      <c r="WYI155" s="10"/>
      <c r="WYJ155" s="10"/>
      <c r="WYK155" s="10"/>
      <c r="WYL155" s="10"/>
      <c r="WYM155" s="10"/>
      <c r="WYN155" s="10"/>
      <c r="WYO155" s="10"/>
      <c r="WYP155" s="10"/>
      <c r="WYQ155" s="10"/>
      <c r="WYR155" s="10"/>
      <c r="WYS155" s="10"/>
      <c r="WYT155" s="10"/>
      <c r="WYU155" s="10"/>
      <c r="WYV155" s="10"/>
      <c r="WYW155" s="10"/>
      <c r="WYX155" s="10"/>
      <c r="WYY155" s="10"/>
      <c r="WYZ155" s="10"/>
      <c r="WZA155" s="10"/>
      <c r="WZB155" s="10"/>
      <c r="WZC155" s="10"/>
      <c r="WZD155" s="10"/>
      <c r="WZE155" s="10"/>
      <c r="WZF155" s="10"/>
      <c r="WZG155" s="10"/>
      <c r="WZH155" s="10"/>
      <c r="WZI155" s="10"/>
      <c r="WZJ155" s="10"/>
      <c r="WZK155" s="10"/>
      <c r="WZL155" s="10"/>
      <c r="WZM155" s="10"/>
      <c r="WZN155" s="10"/>
      <c r="WZO155" s="10"/>
      <c r="WZP155" s="10"/>
      <c r="WZQ155" s="10"/>
      <c r="WZR155" s="10"/>
      <c r="WZS155" s="10"/>
      <c r="WZT155" s="10"/>
      <c r="WZU155" s="10"/>
      <c r="WZV155" s="10"/>
      <c r="WZW155" s="10"/>
      <c r="WZX155" s="10"/>
      <c r="WZY155" s="10"/>
      <c r="WZZ155" s="10"/>
      <c r="XAA155" s="10"/>
      <c r="XAB155" s="10"/>
      <c r="XAC155" s="10"/>
      <c r="XAD155" s="10"/>
      <c r="XAE155" s="10"/>
      <c r="XAF155" s="10"/>
      <c r="XAG155" s="10"/>
      <c r="XAH155" s="10"/>
      <c r="XAI155" s="10"/>
      <c r="XAJ155" s="10"/>
      <c r="XAK155" s="10"/>
      <c r="XAL155" s="10"/>
      <c r="XAM155" s="10"/>
      <c r="XAN155" s="10"/>
      <c r="XAO155" s="10"/>
      <c r="XAP155" s="10"/>
      <c r="XAQ155" s="10"/>
      <c r="XAR155" s="10"/>
      <c r="XAS155" s="10"/>
      <c r="XAT155" s="10"/>
      <c r="XAU155" s="10"/>
      <c r="XAV155" s="10"/>
      <c r="XAW155" s="10"/>
      <c r="XAX155" s="10"/>
      <c r="XAY155" s="10"/>
      <c r="XAZ155" s="10"/>
      <c r="XBA155" s="10"/>
      <c r="XBB155" s="10"/>
      <c r="XBC155" s="10"/>
      <c r="XBD155" s="10"/>
      <c r="XBE155" s="10"/>
      <c r="XBF155" s="10"/>
      <c r="XBG155" s="10"/>
      <c r="XBH155" s="10"/>
      <c r="XBI155" s="10"/>
      <c r="XBJ155" s="10"/>
      <c r="XBK155" s="10"/>
      <c r="XBL155" s="10"/>
      <c r="XBM155" s="10"/>
      <c r="XBN155" s="10"/>
      <c r="XBO155" s="10"/>
      <c r="XBP155" s="10"/>
      <c r="XBQ155" s="10"/>
      <c r="XBR155" s="10"/>
      <c r="XBS155" s="10"/>
      <c r="XBT155" s="10"/>
      <c r="XBU155" s="10"/>
      <c r="XBV155" s="10"/>
      <c r="XBW155" s="10"/>
      <c r="XBX155" s="10"/>
      <c r="XBY155" s="10"/>
      <c r="XBZ155" s="10"/>
      <c r="XCA155" s="10"/>
      <c r="XCB155" s="10"/>
      <c r="XCC155" s="10"/>
      <c r="XCD155" s="10"/>
      <c r="XCE155" s="10"/>
      <c r="XCF155" s="10"/>
      <c r="XCG155" s="10"/>
      <c r="XCH155" s="10"/>
      <c r="XCI155" s="10"/>
      <c r="XCJ155" s="10"/>
      <c r="XCK155" s="10"/>
      <c r="XCL155" s="10"/>
      <c r="XCM155" s="10"/>
      <c r="XCN155" s="10"/>
      <c r="XCO155" s="10"/>
      <c r="XCP155" s="10"/>
      <c r="XCQ155" s="10"/>
      <c r="XCR155" s="10"/>
      <c r="XCS155" s="10"/>
      <c r="XCT155" s="10"/>
      <c r="XCU155" s="10"/>
      <c r="XCV155" s="10"/>
      <c r="XCW155" s="10"/>
      <c r="XCX155" s="10"/>
      <c r="XCY155" s="10"/>
      <c r="XCZ155" s="10"/>
      <c r="XDA155" s="10"/>
      <c r="XDB155" s="10"/>
      <c r="XDC155" s="10"/>
      <c r="XDD155" s="10"/>
      <c r="XDE155" s="10"/>
      <c r="XDF155" s="10"/>
      <c r="XDG155" s="10"/>
      <c r="XDH155" s="10"/>
      <c r="XDI155" s="10"/>
      <c r="XDJ155" s="10"/>
      <c r="XDK155" s="10"/>
      <c r="XDL155" s="10"/>
      <c r="XDM155" s="10"/>
      <c r="XDN155" s="10"/>
      <c r="XDO155" s="10"/>
      <c r="XDP155" s="10"/>
      <c r="XDQ155" s="10"/>
      <c r="XDR155" s="10"/>
      <c r="XDS155" s="10"/>
      <c r="XDT155" s="10"/>
      <c r="XDU155" s="10"/>
      <c r="XDV155" s="10"/>
      <c r="XDW155" s="10"/>
      <c r="XDX155" s="10"/>
      <c r="XDY155" s="10"/>
      <c r="XDZ155" s="10"/>
      <c r="XEA155" s="10"/>
      <c r="XEB155" s="10"/>
      <c r="XEC155" s="10"/>
      <c r="XED155" s="10"/>
      <c r="XEE155" s="10"/>
      <c r="XEF155" s="10"/>
      <c r="XEG155" s="10"/>
      <c r="XEH155" s="10"/>
      <c r="XEI155" s="10"/>
      <c r="XEJ155" s="10"/>
      <c r="XEK155" s="10"/>
      <c r="XEL155" s="10"/>
      <c r="XEM155" s="10"/>
      <c r="XEN155" s="10"/>
      <c r="XEO155" s="10"/>
      <c r="XEP155" s="10"/>
      <c r="XEQ155" s="10"/>
      <c r="XER155" s="10"/>
      <c r="XES155" s="10"/>
      <c r="XET155" s="10"/>
      <c r="XEU155" s="10"/>
      <c r="XEV155" s="10"/>
      <c r="XEW155" s="10"/>
      <c r="XEX155" s="10"/>
      <c r="XEY155" s="10"/>
      <c r="XEZ155" s="10"/>
      <c r="XFA155" s="10"/>
      <c r="XFB155" s="10"/>
      <c r="XFC155" s="10"/>
    </row>
    <row r="156" spans="1:16383" ht="30" x14ac:dyDescent="0.3">
      <c r="A156" s="12" t="s">
        <v>122</v>
      </c>
      <c r="B156" s="41"/>
      <c r="C156" s="30"/>
      <c r="D156" s="51"/>
      <c r="E156" s="51"/>
    </row>
    <row r="157" spans="1:16383" ht="30" x14ac:dyDescent="0.3">
      <c r="A157" s="12" t="s">
        <v>123</v>
      </c>
      <c r="B157" s="41"/>
      <c r="C157" s="30"/>
      <c r="D157" s="52"/>
      <c r="E157" s="52"/>
    </row>
    <row r="158" spans="1:16383" ht="30" x14ac:dyDescent="0.3">
      <c r="A158" s="12" t="s">
        <v>182</v>
      </c>
      <c r="B158" s="41"/>
      <c r="C158" s="30"/>
      <c r="D158" s="52"/>
      <c r="E158" s="52"/>
    </row>
    <row r="159" spans="1:16383" ht="16.5" customHeight="1" x14ac:dyDescent="0.3">
      <c r="A159" s="13" t="s">
        <v>75</v>
      </c>
      <c r="B159" s="41"/>
      <c r="C159" s="30"/>
      <c r="D159" s="51"/>
      <c r="E159" s="51"/>
    </row>
    <row r="160" spans="1:16383" ht="16.5" customHeight="1" x14ac:dyDescent="0.3">
      <c r="A160" s="29" t="s">
        <v>124</v>
      </c>
      <c r="B160" s="41">
        <f>+B161+B162+B163</f>
        <v>0</v>
      </c>
      <c r="C160" s="41">
        <f t="shared" ref="C160:D160" si="36">+C161+C162+C163</f>
        <v>0</v>
      </c>
      <c r="D160" s="41">
        <f t="shared" si="36"/>
        <v>0</v>
      </c>
      <c r="E160" s="51"/>
    </row>
    <row r="161" spans="1:5" ht="16.5" customHeight="1" x14ac:dyDescent="0.3">
      <c r="A161" s="27" t="s">
        <v>112</v>
      </c>
      <c r="B161" s="41"/>
      <c r="C161" s="30"/>
      <c r="D161" s="51"/>
      <c r="E161" s="51"/>
    </row>
    <row r="162" spans="1:5" ht="16.5" customHeight="1" x14ac:dyDescent="0.3">
      <c r="A162" s="27" t="s">
        <v>118</v>
      </c>
      <c r="B162" s="41"/>
      <c r="C162" s="30"/>
      <c r="D162" s="51"/>
      <c r="E162" s="51"/>
    </row>
    <row r="163" spans="1:5" ht="30" x14ac:dyDescent="0.3">
      <c r="A163" s="27" t="s">
        <v>182</v>
      </c>
      <c r="B163" s="41"/>
      <c r="C163" s="30"/>
      <c r="D163" s="51"/>
      <c r="E163" s="51"/>
    </row>
    <row r="164" spans="1:5" x14ac:dyDescent="0.3">
      <c r="A164" s="13" t="s">
        <v>75</v>
      </c>
      <c r="B164" s="41"/>
      <c r="C164" s="30"/>
      <c r="D164" s="51"/>
      <c r="E164" s="51"/>
    </row>
    <row r="165" spans="1:5" x14ac:dyDescent="0.3">
      <c r="A165" s="13" t="s">
        <v>125</v>
      </c>
      <c r="B165" s="41"/>
      <c r="C165" s="48">
        <v>75</v>
      </c>
      <c r="D165" s="51"/>
      <c r="E165" s="51"/>
    </row>
    <row r="166" spans="1:5" x14ac:dyDescent="0.3">
      <c r="A166" s="13" t="s">
        <v>75</v>
      </c>
      <c r="B166" s="41"/>
      <c r="C166" s="48"/>
      <c r="D166" s="51"/>
      <c r="E166" s="51"/>
    </row>
    <row r="167" spans="1:5" x14ac:dyDescent="0.3">
      <c r="A167" s="11" t="s">
        <v>126</v>
      </c>
      <c r="B167" s="40">
        <f>+B168+B177</f>
        <v>0</v>
      </c>
      <c r="C167" s="40">
        <f>+C168+C177</f>
        <v>78175015</v>
      </c>
      <c r="D167" s="40">
        <f>+D168+D177</f>
        <v>9643663</v>
      </c>
      <c r="E167" s="51"/>
    </row>
    <row r="168" spans="1:5" x14ac:dyDescent="0.3">
      <c r="A168" s="11" t="s">
        <v>127</v>
      </c>
      <c r="B168" s="41">
        <f>B169+B174+B173+B175+B172</f>
        <v>0</v>
      </c>
      <c r="C168" s="41">
        <f t="shared" ref="C168:D168" si="37">C169+C174+C173+C175+C172</f>
        <v>77034348</v>
      </c>
      <c r="D168" s="41">
        <f t="shared" si="37"/>
        <v>9511531</v>
      </c>
      <c r="E168" s="51"/>
    </row>
    <row r="169" spans="1:5" x14ac:dyDescent="0.3">
      <c r="A169" s="12" t="s">
        <v>175</v>
      </c>
      <c r="B169" s="41">
        <f>B170+B171</f>
        <v>0</v>
      </c>
      <c r="C169" s="41">
        <f t="shared" ref="C169:D169" si="38">C170+C171</f>
        <v>76607408</v>
      </c>
      <c r="D169" s="41">
        <f t="shared" si="38"/>
        <v>9314661</v>
      </c>
      <c r="E169" s="51" t="s">
        <v>186</v>
      </c>
    </row>
    <row r="170" spans="1:5" ht="16.5" customHeight="1" x14ac:dyDescent="0.3">
      <c r="A170" s="56" t="s">
        <v>176</v>
      </c>
      <c r="B170" s="41"/>
      <c r="C170" s="30">
        <f>40094129+8506808+18661048+9314661</f>
        <v>76576646</v>
      </c>
      <c r="D170" s="51">
        <v>9314661</v>
      </c>
      <c r="E170" s="51"/>
    </row>
    <row r="171" spans="1:5" ht="16.5" customHeight="1" x14ac:dyDescent="0.3">
      <c r="A171" s="56" t="s">
        <v>177</v>
      </c>
      <c r="B171" s="41"/>
      <c r="C171" s="30">
        <f>4702+6491+19569</f>
        <v>30762</v>
      </c>
      <c r="D171" s="51">
        <v>0</v>
      </c>
      <c r="E171" s="51"/>
    </row>
    <row r="172" spans="1:5" ht="30" x14ac:dyDescent="0.3">
      <c r="A172" s="56" t="s">
        <v>182</v>
      </c>
      <c r="B172" s="41"/>
      <c r="C172" s="30">
        <f>126080+103990+196870</f>
        <v>426940</v>
      </c>
      <c r="D172" s="51">
        <v>196870</v>
      </c>
      <c r="E172" s="51"/>
    </row>
    <row r="173" spans="1:5" ht="16.5" customHeight="1" x14ac:dyDescent="0.3">
      <c r="A173" s="12" t="s">
        <v>128</v>
      </c>
      <c r="B173" s="41"/>
      <c r="C173" s="30"/>
      <c r="D173" s="51"/>
      <c r="E173" s="51"/>
    </row>
    <row r="174" spans="1:5" ht="16.5" customHeight="1" x14ac:dyDescent="0.3">
      <c r="A174" s="12" t="s">
        <v>129</v>
      </c>
      <c r="B174" s="41"/>
      <c r="C174" s="48"/>
      <c r="D174" s="51"/>
      <c r="E174" s="51"/>
    </row>
    <row r="175" spans="1:5" ht="16.5" customHeight="1" x14ac:dyDescent="0.3">
      <c r="A175" s="31" t="s">
        <v>130</v>
      </c>
      <c r="B175" s="41"/>
      <c r="C175" s="30"/>
      <c r="D175" s="51"/>
      <c r="E175" s="51"/>
    </row>
    <row r="176" spans="1:5" ht="16.5" customHeight="1" x14ac:dyDescent="0.3">
      <c r="A176" s="13" t="s">
        <v>75</v>
      </c>
      <c r="B176" s="41"/>
      <c r="C176" s="30"/>
      <c r="D176" s="51"/>
      <c r="E176" s="51"/>
    </row>
    <row r="177" spans="1:5" ht="16.5" customHeight="1" x14ac:dyDescent="0.3">
      <c r="A177" s="11" t="s">
        <v>131</v>
      </c>
      <c r="B177" s="41">
        <f t="shared" ref="B177:D177" si="39">B178+B179</f>
        <v>0</v>
      </c>
      <c r="C177" s="41">
        <f t="shared" si="39"/>
        <v>1140667</v>
      </c>
      <c r="D177" s="41">
        <f t="shared" si="39"/>
        <v>132132</v>
      </c>
      <c r="E177" s="51"/>
    </row>
    <row r="178" spans="1:5" x14ac:dyDescent="0.3">
      <c r="A178" s="12" t="s">
        <v>79</v>
      </c>
      <c r="B178" s="41"/>
      <c r="C178" s="30">
        <f>721402+72116+215017+132132</f>
        <v>1140667</v>
      </c>
      <c r="D178" s="51">
        <v>132132</v>
      </c>
      <c r="E178" s="51" t="s">
        <v>187</v>
      </c>
    </row>
    <row r="179" spans="1:5" x14ac:dyDescent="0.3">
      <c r="A179" s="32" t="s">
        <v>132</v>
      </c>
      <c r="B179" s="41"/>
      <c r="C179" s="30"/>
      <c r="D179" s="51"/>
      <c r="E179" s="51"/>
    </row>
    <row r="180" spans="1:5" x14ac:dyDescent="0.3">
      <c r="A180" s="13" t="s">
        <v>75</v>
      </c>
      <c r="B180" s="41"/>
      <c r="C180" s="30"/>
      <c r="D180" s="51"/>
      <c r="E180" s="51"/>
    </row>
    <row r="181" spans="1:5" x14ac:dyDescent="0.3">
      <c r="A181" s="13" t="s">
        <v>133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ht="33" customHeight="1" x14ac:dyDescent="0.3">
      <c r="A183" s="13" t="s">
        <v>134</v>
      </c>
      <c r="B183" s="41"/>
      <c r="C183" s="30"/>
      <c r="D183" s="51"/>
      <c r="E183" s="51"/>
    </row>
    <row r="184" spans="1:5" ht="32.25" customHeight="1" x14ac:dyDescent="0.3">
      <c r="A184" s="13" t="s">
        <v>75</v>
      </c>
      <c r="B184" s="41"/>
      <c r="C184" s="30"/>
      <c r="D184" s="51"/>
      <c r="E184" s="51"/>
    </row>
    <row r="185" spans="1:5" x14ac:dyDescent="0.3">
      <c r="A185" s="11" t="s">
        <v>135</v>
      </c>
      <c r="B185" s="41">
        <f>B88+B100+B115+B131+B133+B135+B144+B148+B152+B159+B164+B166+B176+B180+B182+B184</f>
        <v>0</v>
      </c>
      <c r="C185" s="41">
        <f>C88+C100+C115+C131+C133+C135+C144+C148+C152+C159+C164+C166+C176+C180+C182+C184</f>
        <v>0</v>
      </c>
      <c r="D185" s="41">
        <f>D88+D100+D115+D131+D133+D135+D144+D148+D152+D159+D164+D166+D176+D180+D182+D184</f>
        <v>0</v>
      </c>
      <c r="E185" s="51"/>
    </row>
    <row r="186" spans="1:5" ht="30" x14ac:dyDescent="0.3">
      <c r="A186" s="11" t="s">
        <v>8</v>
      </c>
      <c r="B186" s="41">
        <f t="shared" ref="B186:D186" si="40">B187</f>
        <v>0</v>
      </c>
      <c r="C186" s="41">
        <f t="shared" si="40"/>
        <v>37304529</v>
      </c>
      <c r="D186" s="41">
        <f t="shared" si="40"/>
        <v>4300545</v>
      </c>
      <c r="E186" s="51"/>
    </row>
    <row r="187" spans="1:5" x14ac:dyDescent="0.3">
      <c r="A187" s="11" t="s">
        <v>136</v>
      </c>
      <c r="B187" s="41">
        <f t="shared" ref="B187:D187" si="41">B188+B197</f>
        <v>0</v>
      </c>
      <c r="C187" s="41">
        <f t="shared" si="41"/>
        <v>37304529</v>
      </c>
      <c r="D187" s="41">
        <f t="shared" si="41"/>
        <v>4300545</v>
      </c>
      <c r="E187" s="51"/>
    </row>
    <row r="188" spans="1:5" ht="30" x14ac:dyDescent="0.3">
      <c r="A188" s="11" t="s">
        <v>137</v>
      </c>
      <c r="B188" s="41">
        <f>B189+B192+B195+B190+B191+B196</f>
        <v>0</v>
      </c>
      <c r="C188" s="41">
        <f t="shared" ref="C188:D188" si="42">C189+C192+C195+C190+C191+C196</f>
        <v>36069529</v>
      </c>
      <c r="D188" s="41">
        <f t="shared" si="42"/>
        <v>4300545</v>
      </c>
      <c r="E188" s="51"/>
    </row>
    <row r="189" spans="1:5" ht="30" x14ac:dyDescent="0.3">
      <c r="A189" s="13" t="s">
        <v>161</v>
      </c>
      <c r="B189" s="41"/>
      <c r="C189" s="41">
        <f>15635726+3869365+3905327+3084414</f>
        <v>26494832</v>
      </c>
      <c r="D189" s="51">
        <v>3084414</v>
      </c>
      <c r="E189" s="51" t="s">
        <v>188</v>
      </c>
    </row>
    <row r="190" spans="1:5" ht="30" x14ac:dyDescent="0.3">
      <c r="A190" s="13" t="s">
        <v>162</v>
      </c>
      <c r="B190" s="41"/>
      <c r="C190" s="41">
        <f>568973+176792+187445+189419</f>
        <v>1122629</v>
      </c>
      <c r="D190" s="51">
        <v>189419</v>
      </c>
      <c r="E190" s="51"/>
    </row>
    <row r="191" spans="1:5" ht="30" x14ac:dyDescent="0.3">
      <c r="A191" s="13" t="s">
        <v>163</v>
      </c>
      <c r="B191" s="41"/>
      <c r="C191" s="41">
        <f>162815+54133+54551+53270</f>
        <v>324769</v>
      </c>
      <c r="D191" s="51">
        <v>53270</v>
      </c>
      <c r="E191" s="51"/>
    </row>
    <row r="192" spans="1:5" ht="30" x14ac:dyDescent="0.3">
      <c r="A192" s="13" t="s">
        <v>164</v>
      </c>
      <c r="B192" s="41">
        <f>B193+B194</f>
        <v>0</v>
      </c>
      <c r="C192" s="41">
        <f t="shared" ref="C192:D192" si="43">C193+C194</f>
        <v>5396503</v>
      </c>
      <c r="D192" s="41">
        <f t="shared" si="43"/>
        <v>905613</v>
      </c>
      <c r="E192" s="51"/>
    </row>
    <row r="193" spans="1:5" ht="75" x14ac:dyDescent="0.3">
      <c r="A193" s="13" t="s">
        <v>138</v>
      </c>
      <c r="B193" s="41"/>
      <c r="C193" s="41"/>
      <c r="D193" s="51"/>
      <c r="E193" s="51"/>
    </row>
    <row r="194" spans="1:5" ht="75" x14ac:dyDescent="0.3">
      <c r="A194" s="13" t="s">
        <v>165</v>
      </c>
      <c r="B194" s="41"/>
      <c r="C194" s="41">
        <f>2682502+910943+897445+905613</f>
        <v>5396503</v>
      </c>
      <c r="D194" s="51">
        <v>905613</v>
      </c>
      <c r="E194" s="51"/>
    </row>
    <row r="195" spans="1:5" ht="45" x14ac:dyDescent="0.3">
      <c r="A195" s="13" t="s">
        <v>166</v>
      </c>
      <c r="B195" s="41"/>
      <c r="C195" s="41"/>
      <c r="D195" s="51"/>
      <c r="E195" s="51"/>
    </row>
    <row r="196" spans="1:5" ht="45" x14ac:dyDescent="0.3">
      <c r="A196" s="13" t="s">
        <v>167</v>
      </c>
      <c r="B196" s="41"/>
      <c r="C196" s="41">
        <f>2339697+264672+58598+67829</f>
        <v>2730796</v>
      </c>
      <c r="D196" s="51">
        <v>67829</v>
      </c>
      <c r="E196" s="51" t="s">
        <v>194</v>
      </c>
    </row>
    <row r="197" spans="1:5" ht="16.5" customHeight="1" x14ac:dyDescent="0.3">
      <c r="A197" s="11" t="s">
        <v>168</v>
      </c>
      <c r="B197" s="41">
        <f>B198+B199</f>
        <v>0</v>
      </c>
      <c r="C197" s="41">
        <f t="shared" ref="C197:D197" si="44">C198+C199</f>
        <v>1235000</v>
      </c>
      <c r="D197" s="41">
        <f t="shared" si="44"/>
        <v>0</v>
      </c>
      <c r="E197" s="51"/>
    </row>
    <row r="198" spans="1:5" ht="45" x14ac:dyDescent="0.3">
      <c r="A198" s="13" t="s">
        <v>169</v>
      </c>
      <c r="B198" s="41"/>
      <c r="C198" s="41"/>
      <c r="D198" s="51"/>
      <c r="E198" s="51"/>
    </row>
    <row r="199" spans="1:5" ht="30" x14ac:dyDescent="0.3">
      <c r="A199" s="13" t="s">
        <v>170</v>
      </c>
      <c r="B199" s="41"/>
      <c r="C199" s="41">
        <v>1235000</v>
      </c>
      <c r="D199" s="51">
        <v>0</v>
      </c>
      <c r="E199" s="51"/>
    </row>
    <row r="200" spans="1:5" ht="16.5" customHeight="1" x14ac:dyDescent="0.3">
      <c r="A200" s="33" t="s">
        <v>139</v>
      </c>
      <c r="B200" s="45">
        <f>+B201</f>
        <v>0</v>
      </c>
      <c r="C200" s="45">
        <f t="shared" ref="C200:D202" si="45">+C201</f>
        <v>6129354</v>
      </c>
      <c r="D200" s="45">
        <f t="shared" si="45"/>
        <v>1626146</v>
      </c>
      <c r="E200" s="51"/>
    </row>
    <row r="201" spans="1:5" ht="16.5" customHeight="1" x14ac:dyDescent="0.3">
      <c r="A201" s="33" t="s">
        <v>4</v>
      </c>
      <c r="B201" s="45">
        <f>+B202</f>
        <v>0</v>
      </c>
      <c r="C201" s="45">
        <f t="shared" si="45"/>
        <v>6129354</v>
      </c>
      <c r="D201" s="45">
        <f t="shared" si="45"/>
        <v>1626146</v>
      </c>
      <c r="E201" s="51"/>
    </row>
    <row r="202" spans="1:5" x14ac:dyDescent="0.3">
      <c r="A202" s="11" t="s">
        <v>140</v>
      </c>
      <c r="B202" s="45">
        <f>+B203</f>
        <v>0</v>
      </c>
      <c r="C202" s="45">
        <f t="shared" si="45"/>
        <v>6129354</v>
      </c>
      <c r="D202" s="45">
        <f t="shared" si="45"/>
        <v>1626146</v>
      </c>
      <c r="E202" s="51"/>
    </row>
    <row r="203" spans="1:5" x14ac:dyDescent="0.3">
      <c r="A203" s="33" t="s">
        <v>141</v>
      </c>
      <c r="B203" s="40">
        <f t="shared" ref="B203:D203" si="46">B204</f>
        <v>0</v>
      </c>
      <c r="C203" s="40">
        <f t="shared" si="46"/>
        <v>6129354</v>
      </c>
      <c r="D203" s="40">
        <f t="shared" si="46"/>
        <v>1626146</v>
      </c>
      <c r="E203" s="51"/>
    </row>
    <row r="204" spans="1:5" x14ac:dyDescent="0.3">
      <c r="A204" s="33" t="s">
        <v>142</v>
      </c>
      <c r="B204" s="40">
        <f t="shared" ref="B204:D204" si="47">B206+B207+B208</f>
        <v>0</v>
      </c>
      <c r="C204" s="40">
        <f t="shared" si="47"/>
        <v>6129354</v>
      </c>
      <c r="D204" s="40">
        <f t="shared" si="47"/>
        <v>1626146</v>
      </c>
      <c r="E204" s="51"/>
    </row>
    <row r="205" spans="1:5" x14ac:dyDescent="0.3">
      <c r="A205" s="33" t="s">
        <v>143</v>
      </c>
      <c r="B205" s="40">
        <f t="shared" ref="B205:D205" si="48">B206</f>
        <v>0</v>
      </c>
      <c r="C205" s="40">
        <f t="shared" si="48"/>
        <v>6129354</v>
      </c>
      <c r="D205" s="40">
        <f t="shared" si="48"/>
        <v>1626146</v>
      </c>
      <c r="E205" s="51"/>
    </row>
    <row r="206" spans="1:5" x14ac:dyDescent="0.3">
      <c r="A206" s="34" t="s">
        <v>144</v>
      </c>
      <c r="B206" s="41"/>
      <c r="C206" s="30">
        <f>2320552+1080101+1102555+1626146</f>
        <v>6129354</v>
      </c>
      <c r="D206" s="51">
        <v>1626146</v>
      </c>
      <c r="E206" s="51" t="s">
        <v>184</v>
      </c>
    </row>
    <row r="207" spans="1:5" x14ac:dyDescent="0.3">
      <c r="A207" s="34" t="s">
        <v>145</v>
      </c>
      <c r="B207" s="41"/>
      <c r="C207" s="30"/>
      <c r="D207" s="51"/>
      <c r="E207" s="51"/>
    </row>
    <row r="208" spans="1:5" x14ac:dyDescent="0.3">
      <c r="A208" s="16" t="s">
        <v>146</v>
      </c>
      <c r="B208" s="41"/>
      <c r="C208" s="30"/>
      <c r="D208" s="51"/>
      <c r="E208" s="51"/>
    </row>
    <row r="209" spans="1:5" ht="30" x14ac:dyDescent="0.3">
      <c r="A209" s="35" t="s">
        <v>10</v>
      </c>
      <c r="B209" s="38">
        <f t="shared" ref="B209:D209" si="49">B214+B210</f>
        <v>0</v>
      </c>
      <c r="C209" s="38">
        <f t="shared" si="49"/>
        <v>0</v>
      </c>
      <c r="D209" s="38">
        <f t="shared" si="49"/>
        <v>0</v>
      </c>
      <c r="E209" s="51"/>
    </row>
    <row r="210" spans="1:5" x14ac:dyDescent="0.3">
      <c r="A210" s="35" t="s">
        <v>147</v>
      </c>
      <c r="B210" s="38">
        <f t="shared" ref="B210:D210" si="50">B211+B212+B213</f>
        <v>0</v>
      </c>
      <c r="C210" s="38">
        <f t="shared" si="50"/>
        <v>0</v>
      </c>
      <c r="D210" s="38">
        <f t="shared" si="50"/>
        <v>0</v>
      </c>
      <c r="E210" s="51"/>
    </row>
    <row r="211" spans="1:5" x14ac:dyDescent="0.3">
      <c r="A211" s="35" t="s">
        <v>148</v>
      </c>
      <c r="B211" s="38"/>
      <c r="C211" s="38"/>
      <c r="D211" s="51"/>
      <c r="E211" s="51"/>
    </row>
    <row r="212" spans="1:5" x14ac:dyDescent="0.3">
      <c r="A212" s="35" t="s">
        <v>149</v>
      </c>
      <c r="B212" s="38"/>
      <c r="C212" s="38"/>
      <c r="D212" s="51"/>
      <c r="E212" s="51"/>
    </row>
    <row r="213" spans="1:5" x14ac:dyDescent="0.3">
      <c r="A213" s="35" t="s">
        <v>150</v>
      </c>
      <c r="B213" s="38"/>
      <c r="C213" s="38"/>
      <c r="D213" s="51"/>
      <c r="E213" s="51"/>
    </row>
    <row r="214" spans="1:5" x14ac:dyDescent="0.3">
      <c r="A214" s="35" t="s">
        <v>151</v>
      </c>
      <c r="B214" s="38">
        <f t="shared" ref="B214:D214" si="51">B215+B216+B217</f>
        <v>0</v>
      </c>
      <c r="C214" s="38">
        <f t="shared" si="51"/>
        <v>0</v>
      </c>
      <c r="D214" s="38">
        <f t="shared" si="51"/>
        <v>0</v>
      </c>
      <c r="E214" s="51"/>
    </row>
    <row r="215" spans="1:5" x14ac:dyDescent="0.3">
      <c r="A215" s="36" t="s">
        <v>152</v>
      </c>
      <c r="B215" s="30"/>
      <c r="C215" s="30"/>
      <c r="D215" s="51"/>
      <c r="E215" s="51"/>
    </row>
    <row r="216" spans="1:5" x14ac:dyDescent="0.3">
      <c r="A216" s="36" t="s">
        <v>153</v>
      </c>
      <c r="B216" s="30"/>
      <c r="C216" s="30"/>
      <c r="D216" s="51"/>
      <c r="E216" s="51"/>
    </row>
    <row r="217" spans="1:5" x14ac:dyDescent="0.3">
      <c r="A217" s="36" t="s">
        <v>150</v>
      </c>
      <c r="B217" s="30"/>
      <c r="C217" s="30"/>
      <c r="D217" s="51"/>
      <c r="E217" s="51"/>
    </row>
    <row r="218" spans="1:5" x14ac:dyDescent="0.3">
      <c r="A218" s="35" t="s">
        <v>154</v>
      </c>
      <c r="B218" s="38">
        <f>B219</f>
        <v>0</v>
      </c>
      <c r="C218" s="38">
        <f t="shared" ref="C218:D219" si="52">C219</f>
        <v>0</v>
      </c>
      <c r="D218" s="38">
        <f t="shared" si="52"/>
        <v>0</v>
      </c>
      <c r="E218" s="51"/>
    </row>
    <row r="219" spans="1:5" x14ac:dyDescent="0.3">
      <c r="A219" s="35" t="s">
        <v>4</v>
      </c>
      <c r="B219" s="38">
        <f>B220</f>
        <v>0</v>
      </c>
      <c r="C219" s="38">
        <f t="shared" si="52"/>
        <v>0</v>
      </c>
      <c r="D219" s="38">
        <f t="shared" si="52"/>
        <v>0</v>
      </c>
      <c r="E219" s="51"/>
    </row>
    <row r="220" spans="1:5" ht="30" x14ac:dyDescent="0.3">
      <c r="A220" s="35" t="s">
        <v>10</v>
      </c>
      <c r="B220" s="38">
        <f t="shared" ref="B220:D220" si="53">B223</f>
        <v>0</v>
      </c>
      <c r="C220" s="38">
        <f t="shared" si="53"/>
        <v>0</v>
      </c>
      <c r="D220" s="38">
        <f t="shared" si="53"/>
        <v>0</v>
      </c>
      <c r="E220" s="51"/>
    </row>
    <row r="221" spans="1:5" x14ac:dyDescent="0.3">
      <c r="A221" s="35" t="s">
        <v>16</v>
      </c>
      <c r="B221" s="38">
        <f>B222</f>
        <v>0</v>
      </c>
      <c r="C221" s="38">
        <f t="shared" ref="C221:D222" si="54">C222</f>
        <v>0</v>
      </c>
      <c r="D221" s="38">
        <f t="shared" si="54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4"/>
        <v>0</v>
      </c>
      <c r="D222" s="38">
        <f t="shared" si="54"/>
        <v>0</v>
      </c>
      <c r="E222" s="51"/>
    </row>
    <row r="223" spans="1:5" ht="30" x14ac:dyDescent="0.3">
      <c r="A223" s="36" t="s">
        <v>10</v>
      </c>
      <c r="B223" s="30"/>
      <c r="C223" s="30"/>
      <c r="D223" s="51"/>
      <c r="E223" s="51"/>
    </row>
    <row r="224" spans="1:5" x14ac:dyDescent="0.3">
      <c r="A224" s="35" t="s">
        <v>151</v>
      </c>
      <c r="B224" s="38">
        <f>B225</f>
        <v>0</v>
      </c>
      <c r="C224" s="38">
        <f t="shared" ref="C224:D226" si="55">C225</f>
        <v>0</v>
      </c>
      <c r="D224" s="38">
        <f t="shared" si="55"/>
        <v>0</v>
      </c>
      <c r="E224" s="51"/>
    </row>
    <row r="225" spans="1:5" x14ac:dyDescent="0.3">
      <c r="A225" s="35" t="s">
        <v>153</v>
      </c>
      <c r="B225" s="38">
        <f>B226</f>
        <v>0</v>
      </c>
      <c r="C225" s="38">
        <f t="shared" si="55"/>
        <v>0</v>
      </c>
      <c r="D225" s="38">
        <f t="shared" si="55"/>
        <v>0</v>
      </c>
      <c r="E225" s="51"/>
    </row>
    <row r="226" spans="1:5" x14ac:dyDescent="0.3">
      <c r="A226" s="35" t="s">
        <v>155</v>
      </c>
      <c r="B226" s="38">
        <f>B227</f>
        <v>0</v>
      </c>
      <c r="C226" s="38">
        <f t="shared" si="55"/>
        <v>0</v>
      </c>
      <c r="D226" s="38">
        <f t="shared" si="55"/>
        <v>0</v>
      </c>
      <c r="E226" s="51"/>
    </row>
    <row r="227" spans="1:5" x14ac:dyDescent="0.3">
      <c r="A227" s="36" t="s">
        <v>156</v>
      </c>
      <c r="B227" s="30"/>
      <c r="C227" s="30"/>
      <c r="D227" s="51"/>
      <c r="E227" s="51"/>
    </row>
    <row r="229" spans="1:5" x14ac:dyDescent="0.3">
      <c r="A229" s="3" t="s">
        <v>159</v>
      </c>
    </row>
    <row r="231" spans="1:5" x14ac:dyDescent="0.3">
      <c r="A231" s="3" t="s">
        <v>190</v>
      </c>
      <c r="C231" s="3" t="s">
        <v>193</v>
      </c>
    </row>
    <row r="232" spans="1:5" x14ac:dyDescent="0.3">
      <c r="A232" s="3" t="s">
        <v>191</v>
      </c>
      <c r="C232" s="3" t="s">
        <v>192</v>
      </c>
    </row>
  </sheetData>
  <protectedRanges>
    <protectedRange sqref="A2:A3 B1:B3" name="Zonă1_1" securityDescriptor="O:WDG:WDD:(A;;CC;;;WD)"/>
    <protectedRange sqref="C46:C51 C156:C159 C70 C37:C40 C127:C131 C103:C108 C62:C66 C81:C85 C92:C93 C54:C57 C154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</vt:lpstr>
      <vt:lpstr>CHELTUIELI!Print_Area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2021-05-12T11:12:30Z</cp:lastPrinted>
  <dcterms:created xsi:type="dcterms:W3CDTF">2020-08-07T11:14:11Z</dcterms:created>
  <dcterms:modified xsi:type="dcterms:W3CDTF">2021-07-12T07:24:11Z</dcterms:modified>
</cp:coreProperties>
</file>